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0100" windowHeight="9816" activeTab="1"/>
  </bookViews>
  <sheets>
    <sheet name="Line Plots" sheetId="1" r:id="rId1"/>
    <sheet name="Bubble Plots" sheetId="2" r:id="rId2"/>
  </sheets>
  <calcPr calcId="145621"/>
</workbook>
</file>

<file path=xl/calcChain.xml><?xml version="1.0" encoding="utf-8"?>
<calcChain xmlns="http://schemas.openxmlformats.org/spreadsheetml/2006/main">
  <c r="G63" i="1" l="1"/>
  <c r="F63" i="1"/>
  <c r="E63" i="1"/>
  <c r="D63" i="1"/>
  <c r="C63" i="1"/>
  <c r="B63" i="1"/>
  <c r="G62" i="1"/>
  <c r="F62" i="1"/>
  <c r="E62" i="1"/>
  <c r="D62" i="1"/>
  <c r="C62" i="1"/>
  <c r="B62" i="1"/>
  <c r="G61" i="1"/>
  <c r="F61" i="1"/>
  <c r="E61" i="1"/>
  <c r="D61" i="1"/>
  <c r="C61" i="1"/>
  <c r="B61" i="1"/>
  <c r="G60" i="1"/>
  <c r="F60" i="1"/>
  <c r="E60" i="1"/>
  <c r="D60" i="1"/>
  <c r="C60" i="1"/>
  <c r="B60" i="1"/>
  <c r="G59" i="1"/>
  <c r="F59" i="1"/>
  <c r="E59" i="1"/>
  <c r="D59" i="1"/>
  <c r="C59" i="1"/>
  <c r="B59" i="1"/>
  <c r="G58" i="1"/>
  <c r="F58" i="1"/>
  <c r="E58" i="1"/>
  <c r="D58" i="1"/>
  <c r="C58" i="1"/>
  <c r="B58" i="1"/>
  <c r="G57" i="1"/>
  <c r="F57" i="1"/>
  <c r="E57" i="1"/>
  <c r="D57" i="1"/>
  <c r="C57" i="1"/>
  <c r="B57" i="1"/>
  <c r="G56" i="1"/>
  <c r="F56" i="1"/>
  <c r="E56" i="1"/>
  <c r="D56" i="1"/>
  <c r="C56" i="1"/>
  <c r="B56" i="1"/>
  <c r="G55" i="1"/>
  <c r="F55" i="1"/>
  <c r="E55" i="1"/>
  <c r="D55" i="1"/>
  <c r="C55" i="1"/>
  <c r="B55" i="1"/>
  <c r="G54" i="1"/>
  <c r="F54" i="1"/>
  <c r="E54" i="1"/>
  <c r="D54" i="1"/>
  <c r="C54" i="1"/>
  <c r="B54" i="1"/>
  <c r="G53" i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S18" i="1"/>
  <c r="Q18" i="1"/>
  <c r="J18" i="1"/>
  <c r="H18" i="1"/>
  <c r="S17" i="1"/>
  <c r="Q17" i="1"/>
  <c r="J17" i="1"/>
  <c r="H17" i="1"/>
  <c r="S16" i="1"/>
  <c r="Q16" i="1"/>
  <c r="J16" i="1"/>
  <c r="H16" i="1"/>
  <c r="S15" i="1"/>
  <c r="Q15" i="1"/>
  <c r="J15" i="1"/>
  <c r="H15" i="1"/>
  <c r="S14" i="1"/>
  <c r="Q14" i="1"/>
  <c r="J14" i="1"/>
  <c r="H14" i="1"/>
  <c r="S13" i="1"/>
  <c r="Q13" i="1"/>
  <c r="J13" i="1"/>
  <c r="H13" i="1"/>
  <c r="S12" i="1"/>
  <c r="Q12" i="1"/>
  <c r="J12" i="1"/>
  <c r="H12" i="1"/>
  <c r="S11" i="1"/>
  <c r="Q11" i="1"/>
  <c r="J11" i="1"/>
  <c r="H11" i="1"/>
  <c r="S10" i="1"/>
  <c r="Q10" i="1"/>
  <c r="J10" i="1"/>
  <c r="H10" i="1"/>
  <c r="S9" i="1"/>
  <c r="Q9" i="1"/>
  <c r="J9" i="1"/>
  <c r="H9" i="1"/>
  <c r="S8" i="1"/>
  <c r="Q8" i="1"/>
  <c r="J8" i="1"/>
  <c r="H8" i="1"/>
  <c r="S7" i="1"/>
  <c r="Q7" i="1"/>
  <c r="J7" i="1"/>
  <c r="H7" i="1"/>
  <c r="S6" i="1"/>
  <c r="Q6" i="1"/>
  <c r="J6" i="1"/>
  <c r="H6" i="1"/>
  <c r="S5" i="1"/>
  <c r="Q5" i="1"/>
  <c r="J5" i="1"/>
  <c r="H5" i="1"/>
  <c r="S4" i="1"/>
  <c r="Q4" i="1"/>
  <c r="J4" i="1"/>
  <c r="H4" i="1"/>
  <c r="S3" i="1"/>
  <c r="Q3" i="1"/>
  <c r="J3" i="1"/>
  <c r="H3" i="1"/>
</calcChain>
</file>

<file path=xl/sharedStrings.xml><?xml version="1.0" encoding="utf-8"?>
<sst xmlns="http://schemas.openxmlformats.org/spreadsheetml/2006/main" count="38" uniqueCount="17">
  <si>
    <t>Year</t>
  </si>
  <si>
    <t>H&amp;L</t>
  </si>
  <si>
    <t>LL</t>
  </si>
  <si>
    <t>SM</t>
  </si>
  <si>
    <t>MD</t>
  </si>
  <si>
    <t>LG+</t>
  </si>
  <si>
    <t>MX</t>
  </si>
  <si>
    <t>UN</t>
  </si>
  <si>
    <t>Total</t>
  </si>
  <si>
    <t>% MX/UN</t>
  </si>
  <si>
    <t>All Dlrs</t>
  </si>
  <si>
    <t>% Used</t>
  </si>
  <si>
    <t>% SM</t>
  </si>
  <si>
    <t>% MD</t>
  </si>
  <si>
    <t>% LG</t>
  </si>
  <si>
    <t>Mkt Cat</t>
  </si>
  <si>
    <t>Proportion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</si>
</sst>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3" fontId="0" fillId="0" borderId="0" xfId="0" applyNumberFormat="1"/>
    <xf numFmtId="0" fontId="0" fillId="0" borderId="9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10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Hook and Line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'Line Plots'!$B$2</c:f>
              <c:strCache>
                <c:ptCount val="1"/>
                <c:pt idx="0">
                  <c:v>SM</c:v>
                </c:pt>
              </c:strCache>
            </c:strRef>
          </c:tx>
          <c:xVal>
            <c:numRef>
              <c:f>'Line Plots'!$A$3:$A$18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xVal>
          <c:yVal>
            <c:numRef>
              <c:f>'Line Plots'!$B$3:$B$18</c:f>
              <c:numCache>
                <c:formatCode>#,##0</c:formatCode>
                <c:ptCount val="16"/>
                <c:pt idx="0">
                  <c:v>2458.17</c:v>
                </c:pt>
                <c:pt idx="1">
                  <c:v>17137.95</c:v>
                </c:pt>
                <c:pt idx="2">
                  <c:v>21928.15</c:v>
                </c:pt>
                <c:pt idx="3">
                  <c:v>13036.6</c:v>
                </c:pt>
                <c:pt idx="4">
                  <c:v>1408.5000000000002</c:v>
                </c:pt>
                <c:pt idx="5">
                  <c:v>4570.41</c:v>
                </c:pt>
                <c:pt idx="6">
                  <c:v>3075.0299999999997</c:v>
                </c:pt>
                <c:pt idx="7">
                  <c:v>1748.72</c:v>
                </c:pt>
                <c:pt idx="8">
                  <c:v>2250.84</c:v>
                </c:pt>
                <c:pt idx="9">
                  <c:v>2377.1999999999994</c:v>
                </c:pt>
                <c:pt idx="10">
                  <c:v>164.32999999999998</c:v>
                </c:pt>
                <c:pt idx="11">
                  <c:v>62.17</c:v>
                </c:pt>
                <c:pt idx="12">
                  <c:v>1640.8</c:v>
                </c:pt>
                <c:pt idx="13">
                  <c:v>2311.7699999999991</c:v>
                </c:pt>
                <c:pt idx="14">
                  <c:v>3592.7699999999986</c:v>
                </c:pt>
                <c:pt idx="15">
                  <c:v>4175.1799999999976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'Line Plots'!$C$2</c:f>
              <c:strCache>
                <c:ptCount val="1"/>
                <c:pt idx="0">
                  <c:v>MD</c:v>
                </c:pt>
              </c:strCache>
            </c:strRef>
          </c:tx>
          <c:xVal>
            <c:numRef>
              <c:f>'Line Plots'!$A$3:$A$18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xVal>
          <c:yVal>
            <c:numRef>
              <c:f>'Line Plots'!$C$3:$C$18</c:f>
              <c:numCache>
                <c:formatCode>#,##0</c:formatCode>
                <c:ptCount val="16"/>
                <c:pt idx="0">
                  <c:v>8337.8500000000022</c:v>
                </c:pt>
                <c:pt idx="1">
                  <c:v>30233.94</c:v>
                </c:pt>
                <c:pt idx="2">
                  <c:v>37677.57</c:v>
                </c:pt>
                <c:pt idx="3">
                  <c:v>24022.969999999998</c:v>
                </c:pt>
                <c:pt idx="4">
                  <c:v>12583.149999999998</c:v>
                </c:pt>
                <c:pt idx="5">
                  <c:v>13214.730000000007</c:v>
                </c:pt>
                <c:pt idx="6">
                  <c:v>12718.570000000002</c:v>
                </c:pt>
                <c:pt idx="7">
                  <c:v>13993.930000000004</c:v>
                </c:pt>
                <c:pt idx="8">
                  <c:v>8673.1999999999989</c:v>
                </c:pt>
                <c:pt idx="9">
                  <c:v>10787.529999999997</c:v>
                </c:pt>
                <c:pt idx="10">
                  <c:v>4302.78</c:v>
                </c:pt>
                <c:pt idx="11">
                  <c:v>2116.3199999999997</c:v>
                </c:pt>
                <c:pt idx="12">
                  <c:v>10811.479999999992</c:v>
                </c:pt>
                <c:pt idx="13">
                  <c:v>5623.1000000000022</c:v>
                </c:pt>
                <c:pt idx="14">
                  <c:v>22229.44999999999</c:v>
                </c:pt>
                <c:pt idx="15">
                  <c:v>15645.170000000002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'Line Plots'!$D$2</c:f>
              <c:strCache>
                <c:ptCount val="1"/>
                <c:pt idx="0">
                  <c:v>LG+</c:v>
                </c:pt>
              </c:strCache>
            </c:strRef>
          </c:tx>
          <c:xVal>
            <c:numRef>
              <c:f>'Line Plots'!$A$3:$A$18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xVal>
          <c:yVal>
            <c:numRef>
              <c:f>'Line Plots'!$D$3:$D$18</c:f>
              <c:numCache>
                <c:formatCode>#,##0</c:formatCode>
                <c:ptCount val="16"/>
                <c:pt idx="0">
                  <c:v>5380.38</c:v>
                </c:pt>
                <c:pt idx="1">
                  <c:v>50517.85</c:v>
                </c:pt>
                <c:pt idx="2">
                  <c:v>42504.979999999996</c:v>
                </c:pt>
                <c:pt idx="3">
                  <c:v>23327.360000000001</c:v>
                </c:pt>
                <c:pt idx="4">
                  <c:v>11009.470000000001</c:v>
                </c:pt>
                <c:pt idx="5">
                  <c:v>15505.250000000002</c:v>
                </c:pt>
                <c:pt idx="6">
                  <c:v>19434.399999999998</c:v>
                </c:pt>
                <c:pt idx="7">
                  <c:v>14062.389999999996</c:v>
                </c:pt>
                <c:pt idx="8">
                  <c:v>12658.51</c:v>
                </c:pt>
                <c:pt idx="9">
                  <c:v>11381.26</c:v>
                </c:pt>
                <c:pt idx="10">
                  <c:v>16045.079999999998</c:v>
                </c:pt>
                <c:pt idx="11">
                  <c:v>5730.4</c:v>
                </c:pt>
                <c:pt idx="12">
                  <c:v>37617.22</c:v>
                </c:pt>
                <c:pt idx="13">
                  <c:v>15714.800000000001</c:v>
                </c:pt>
                <c:pt idx="14">
                  <c:v>70439.540000000008</c:v>
                </c:pt>
                <c:pt idx="15">
                  <c:v>43375.730000000018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4528"/>
        <c:axId val="20735104"/>
      </c:scatterChart>
      <c:valAx>
        <c:axId val="20734528"/>
        <c:scaling>
          <c:orientation val="minMax"/>
          <c:max val="201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crossAx val="20735104"/>
        <c:crosses val="autoZero"/>
        <c:crossBetween val="midCat"/>
      </c:valAx>
      <c:valAx>
        <c:axId val="207351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7345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Long Line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'Line Plots'!$K$2</c:f>
              <c:strCache>
                <c:ptCount val="1"/>
                <c:pt idx="0">
                  <c:v>SM</c:v>
                </c:pt>
              </c:strCache>
            </c:strRef>
          </c:tx>
          <c:xVal>
            <c:numRef>
              <c:f>'Line Plots'!$A$3:$A$18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xVal>
          <c:yVal>
            <c:numRef>
              <c:f>'Line Plots'!$K$3:$K$18</c:f>
              <c:numCache>
                <c:formatCode>#,##0</c:formatCode>
                <c:ptCount val="16"/>
                <c:pt idx="0">
                  <c:v>134345.66000000003</c:v>
                </c:pt>
                <c:pt idx="1">
                  <c:v>1498.75</c:v>
                </c:pt>
                <c:pt idx="2">
                  <c:v>41192.290000000008</c:v>
                </c:pt>
                <c:pt idx="3">
                  <c:v>28921.329999999984</c:v>
                </c:pt>
                <c:pt idx="4">
                  <c:v>43040.070000000007</c:v>
                </c:pt>
                <c:pt idx="5">
                  <c:v>35027.130000000005</c:v>
                </c:pt>
                <c:pt idx="6">
                  <c:v>40415.03</c:v>
                </c:pt>
                <c:pt idx="7">
                  <c:v>22827.070000000007</c:v>
                </c:pt>
                <c:pt idx="8">
                  <c:v>17639.28</c:v>
                </c:pt>
                <c:pt idx="9">
                  <c:v>10849.039999999997</c:v>
                </c:pt>
                <c:pt idx="10">
                  <c:v>4104.5899999999983</c:v>
                </c:pt>
                <c:pt idx="11">
                  <c:v>2371.23</c:v>
                </c:pt>
                <c:pt idx="12">
                  <c:v>5734.7000000000007</c:v>
                </c:pt>
                <c:pt idx="13">
                  <c:v>16746.550000000003</c:v>
                </c:pt>
                <c:pt idx="14">
                  <c:v>22294.710000000006</c:v>
                </c:pt>
                <c:pt idx="15">
                  <c:v>19812.019999999993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'Line Plots'!$L$2</c:f>
              <c:strCache>
                <c:ptCount val="1"/>
                <c:pt idx="0">
                  <c:v>MD</c:v>
                </c:pt>
              </c:strCache>
            </c:strRef>
          </c:tx>
          <c:xVal>
            <c:numRef>
              <c:f>'Line Plots'!$A$3:$A$18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xVal>
          <c:yVal>
            <c:numRef>
              <c:f>'Line Plots'!$L$3:$L$18</c:f>
              <c:numCache>
                <c:formatCode>#,##0</c:formatCode>
                <c:ptCount val="16"/>
                <c:pt idx="0">
                  <c:v>285200.60000000003</c:v>
                </c:pt>
                <c:pt idx="1">
                  <c:v>9405.6100000000024</c:v>
                </c:pt>
                <c:pt idx="2">
                  <c:v>91100.359999999971</c:v>
                </c:pt>
                <c:pt idx="3">
                  <c:v>69975.360000000015</c:v>
                </c:pt>
                <c:pt idx="4">
                  <c:v>96925.599999999991</c:v>
                </c:pt>
                <c:pt idx="5">
                  <c:v>82121.250000000029</c:v>
                </c:pt>
                <c:pt idx="6">
                  <c:v>124682.71999999996</c:v>
                </c:pt>
                <c:pt idx="7">
                  <c:v>99871.309999999983</c:v>
                </c:pt>
                <c:pt idx="8">
                  <c:v>101919.97</c:v>
                </c:pt>
                <c:pt idx="9">
                  <c:v>79318.499999999985</c:v>
                </c:pt>
                <c:pt idx="10">
                  <c:v>68642.049999999974</c:v>
                </c:pt>
                <c:pt idx="11">
                  <c:v>58134.860000000015</c:v>
                </c:pt>
                <c:pt idx="12">
                  <c:v>49642.909999999989</c:v>
                </c:pt>
                <c:pt idx="13">
                  <c:v>54686.620000000017</c:v>
                </c:pt>
                <c:pt idx="14">
                  <c:v>63103.569999999985</c:v>
                </c:pt>
                <c:pt idx="15">
                  <c:v>61220.43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'Line Plots'!$M$2</c:f>
              <c:strCache>
                <c:ptCount val="1"/>
                <c:pt idx="0">
                  <c:v>LG+</c:v>
                </c:pt>
              </c:strCache>
            </c:strRef>
          </c:tx>
          <c:xVal>
            <c:numRef>
              <c:f>'Line Plots'!$A$3:$A$18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xVal>
          <c:yVal>
            <c:numRef>
              <c:f>'Line Plots'!$M$3:$M$18</c:f>
              <c:numCache>
                <c:formatCode>#,##0</c:formatCode>
                <c:ptCount val="16"/>
                <c:pt idx="0">
                  <c:v>215754.6699999999</c:v>
                </c:pt>
                <c:pt idx="1">
                  <c:v>9128.75</c:v>
                </c:pt>
                <c:pt idx="2">
                  <c:v>109120.19000000002</c:v>
                </c:pt>
                <c:pt idx="3">
                  <c:v>67781.080000000016</c:v>
                </c:pt>
                <c:pt idx="4">
                  <c:v>103369.73000000001</c:v>
                </c:pt>
                <c:pt idx="5">
                  <c:v>121197.05999999995</c:v>
                </c:pt>
                <c:pt idx="6">
                  <c:v>227453.93</c:v>
                </c:pt>
                <c:pt idx="7">
                  <c:v>153527.62</c:v>
                </c:pt>
                <c:pt idx="8">
                  <c:v>160795.1699999999</c:v>
                </c:pt>
                <c:pt idx="9">
                  <c:v>138253.82</c:v>
                </c:pt>
                <c:pt idx="10">
                  <c:v>172243.93</c:v>
                </c:pt>
                <c:pt idx="11">
                  <c:v>174902.42000000004</c:v>
                </c:pt>
                <c:pt idx="12">
                  <c:v>301105.08999999979</c:v>
                </c:pt>
                <c:pt idx="13">
                  <c:v>390588.45000000024</c:v>
                </c:pt>
                <c:pt idx="14">
                  <c:v>363879.56999999989</c:v>
                </c:pt>
                <c:pt idx="15">
                  <c:v>254896.45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7984"/>
        <c:axId val="20738560"/>
      </c:scatterChart>
      <c:valAx>
        <c:axId val="20737984"/>
        <c:scaling>
          <c:orientation val="minMax"/>
          <c:max val="201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crossAx val="20738560"/>
        <c:crosses val="autoZero"/>
        <c:crossBetween val="midCat"/>
      </c:valAx>
      <c:valAx>
        <c:axId val="20738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7379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Hook and Line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'Line Plots'!$B$47</c:f>
              <c:strCache>
                <c:ptCount val="1"/>
                <c:pt idx="0">
                  <c:v>% SM</c:v>
                </c:pt>
              </c:strCache>
            </c:strRef>
          </c:tx>
          <c:xVal>
            <c:numRef>
              <c:f>'Line Plots'!$A$48:$A$63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xVal>
          <c:yVal>
            <c:numRef>
              <c:f>'Line Plots'!$B$48:$B$63</c:f>
              <c:numCache>
                <c:formatCode>0.0%</c:formatCode>
                <c:ptCount val="16"/>
                <c:pt idx="0">
                  <c:v>0.14793103448275863</c:v>
                </c:pt>
                <c:pt idx="1">
                  <c:v>0.16665455991369491</c:v>
                </c:pt>
                <c:pt idx="2">
                  <c:v>0.21454171569190505</c:v>
                </c:pt>
                <c:pt idx="3">
                  <c:v>0.21573184686656302</c:v>
                </c:pt>
                <c:pt idx="4">
                  <c:v>5.5583003952569182E-2</c:v>
                </c:pt>
                <c:pt idx="5">
                  <c:v>0.13718301784569942</c:v>
                </c:pt>
                <c:pt idx="6">
                  <c:v>8.7175737768867195E-2</c:v>
                </c:pt>
                <c:pt idx="7">
                  <c:v>5.8089136090523276E-2</c:v>
                </c:pt>
                <c:pt idx="8">
                  <c:v>9.4085878799912231E-2</c:v>
                </c:pt>
                <c:pt idx="9">
                  <c:v>9.5668170050453943E-2</c:v>
                </c:pt>
                <c:pt idx="10">
                  <c:v>7.0855260463040613E-3</c:v>
                </c:pt>
                <c:pt idx="11">
                  <c:v>7.860774394384042E-3</c:v>
                </c:pt>
                <c:pt idx="12">
                  <c:v>3.2692201172599605E-2</c:v>
                </c:pt>
                <c:pt idx="13">
                  <c:v>9.6787077807052133E-2</c:v>
                </c:pt>
                <c:pt idx="14">
                  <c:v>3.7131614627919564E-2</c:v>
                </c:pt>
                <c:pt idx="15">
                  <c:v>6.5465775576062174E-2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'Line Plots'!$C$47</c:f>
              <c:strCache>
                <c:ptCount val="1"/>
                <c:pt idx="0">
                  <c:v>% MD</c:v>
                </c:pt>
              </c:strCache>
            </c:strRef>
          </c:tx>
          <c:xVal>
            <c:numRef>
              <c:f>'Line Plots'!$A$48:$A$63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xVal>
          <c:yVal>
            <c:numRef>
              <c:f>'Line Plots'!$C$48:$C$63</c:f>
              <c:numCache>
                <c:formatCode>0.0%</c:formatCode>
                <c:ptCount val="16"/>
                <c:pt idx="0">
                  <c:v>0.50176626346512621</c:v>
                </c:pt>
                <c:pt idx="1">
                  <c:v>0.29400388991431625</c:v>
                </c:pt>
                <c:pt idx="2">
                  <c:v>0.36863166801129371</c:v>
                </c:pt>
                <c:pt idx="3">
                  <c:v>0.39753614326741915</c:v>
                </c:pt>
                <c:pt idx="4">
                  <c:v>0.49656320637967388</c:v>
                </c:pt>
                <c:pt idx="5">
                  <c:v>0.39664637120435597</c:v>
                </c:pt>
                <c:pt idx="6">
                  <c:v>0.36056582313505281</c:v>
                </c:pt>
                <c:pt idx="7">
                  <c:v>0.46485160815411075</c:v>
                </c:pt>
                <c:pt idx="8">
                  <c:v>0.36254271472312494</c:v>
                </c:pt>
                <c:pt idx="9">
                  <c:v>0.4341339619991475</c:v>
                </c:pt>
                <c:pt idx="10">
                  <c:v>0.1855258307157317</c:v>
                </c:pt>
                <c:pt idx="11">
                  <c:v>0.26758748699248563</c:v>
                </c:pt>
                <c:pt idx="12">
                  <c:v>0.21541387075422777</c:v>
                </c:pt>
                <c:pt idx="13">
                  <c:v>0.23542282200081985</c:v>
                </c:pt>
                <c:pt idx="14">
                  <c:v>0.22974344886831233</c:v>
                </c:pt>
                <c:pt idx="15">
                  <c:v>0.24531234295751111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'Line Plots'!$D$47</c:f>
              <c:strCache>
                <c:ptCount val="1"/>
                <c:pt idx="0">
                  <c:v>% LG</c:v>
                </c:pt>
              </c:strCache>
            </c:strRef>
          </c:tx>
          <c:xVal>
            <c:numRef>
              <c:f>'Line Plots'!$A$48:$A$63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xVal>
          <c:yVal>
            <c:numRef>
              <c:f>'Line Plots'!$D$48:$D$63</c:f>
              <c:numCache>
                <c:formatCode>0.0%</c:formatCode>
                <c:ptCount val="16"/>
                <c:pt idx="0">
                  <c:v>0.32378768730817836</c:v>
                </c:pt>
                <c:pt idx="1">
                  <c:v>0.49125070732124038</c:v>
                </c:pt>
                <c:pt idx="2">
                  <c:v>0.41586232010680829</c:v>
                </c:pt>
                <c:pt idx="3">
                  <c:v>0.38602507212932724</c:v>
                </c:pt>
                <c:pt idx="4">
                  <c:v>0.4344617781510059</c:v>
                </c:pt>
                <c:pt idx="5">
                  <c:v>0.46539741236607463</c:v>
                </c:pt>
                <c:pt idx="6">
                  <c:v>0.55095662744599971</c:v>
                </c:pt>
                <c:pt idx="7">
                  <c:v>0.46712571850725865</c:v>
                </c:pt>
                <c:pt idx="8">
                  <c:v>0.52913003040974782</c:v>
                </c:pt>
                <c:pt idx="9">
                  <c:v>0.45802806539981061</c:v>
                </c:pt>
                <c:pt idx="10">
                  <c:v>0.69182639965333392</c:v>
                </c:pt>
                <c:pt idx="11">
                  <c:v>0.72455173861313027</c:v>
                </c:pt>
                <c:pt idx="12">
                  <c:v>0.7495061700353105</c:v>
                </c:pt>
                <c:pt idx="13">
                  <c:v>0.65793291301568213</c:v>
                </c:pt>
                <c:pt idx="14">
                  <c:v>0.72799924677837058</c:v>
                </c:pt>
                <c:pt idx="15">
                  <c:v>0.68012057100002155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41440"/>
        <c:axId val="22806528"/>
      </c:scatterChart>
      <c:valAx>
        <c:axId val="20741440"/>
        <c:scaling>
          <c:orientation val="minMax"/>
          <c:max val="201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crossAx val="22806528"/>
        <c:crosses val="autoZero"/>
        <c:crossBetween val="midCat"/>
      </c:valAx>
      <c:valAx>
        <c:axId val="2280652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07414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Long Line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'Line Plots'!$E$47</c:f>
              <c:strCache>
                <c:ptCount val="1"/>
                <c:pt idx="0">
                  <c:v>% SM</c:v>
                </c:pt>
              </c:strCache>
            </c:strRef>
          </c:tx>
          <c:xVal>
            <c:numRef>
              <c:f>'Line Plots'!$A$48:$A$63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xVal>
          <c:yVal>
            <c:numRef>
              <c:f>'Line Plots'!$E$48:$E$63</c:f>
              <c:numCache>
                <c:formatCode>0.0%</c:formatCode>
                <c:ptCount val="16"/>
                <c:pt idx="0">
                  <c:v>0.20499998527492552</c:v>
                </c:pt>
                <c:pt idx="1">
                  <c:v>7.481364600903205E-2</c:v>
                </c:pt>
                <c:pt idx="2">
                  <c:v>0.17055094622979572</c:v>
                </c:pt>
                <c:pt idx="3">
                  <c:v>0.17338127516782936</c:v>
                </c:pt>
                <c:pt idx="4">
                  <c:v>0.17666965275110821</c:v>
                </c:pt>
                <c:pt idx="5">
                  <c:v>0.14628380297218921</c:v>
                </c:pt>
                <c:pt idx="6">
                  <c:v>0.10257276099932472</c:v>
                </c:pt>
                <c:pt idx="7">
                  <c:v>8.2607287455253198E-2</c:v>
                </c:pt>
                <c:pt idx="8">
                  <c:v>6.0425246671131846E-2</c:v>
                </c:pt>
                <c:pt idx="9">
                  <c:v>4.5834697934019897E-2</c:v>
                </c:pt>
                <c:pt idx="10">
                  <c:v>1.5111034863222267E-2</c:v>
                </c:pt>
                <c:pt idx="11">
                  <c:v>1.004196677596004E-2</c:v>
                </c:pt>
                <c:pt idx="12">
                  <c:v>1.5769171902754758E-2</c:v>
                </c:pt>
                <c:pt idx="13">
                  <c:v>3.6184232844049077E-2</c:v>
                </c:pt>
                <c:pt idx="14">
                  <c:v>4.9623434585079167E-2</c:v>
                </c:pt>
                <c:pt idx="15">
                  <c:v>5.8852815649296002E-2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'Line Plots'!$F$47</c:f>
              <c:strCache>
                <c:ptCount val="1"/>
                <c:pt idx="0">
                  <c:v>% MD</c:v>
                </c:pt>
              </c:strCache>
            </c:strRef>
          </c:tx>
          <c:xVal>
            <c:numRef>
              <c:f>'Line Plots'!$A$48:$A$63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xVal>
          <c:yVal>
            <c:numRef>
              <c:f>'Line Plots'!$F$48:$F$63</c:f>
              <c:numCache>
                <c:formatCode>0.0%</c:formatCode>
                <c:ptCount val="16"/>
                <c:pt idx="0">
                  <c:v>0.43519171963128483</c:v>
                </c:pt>
                <c:pt idx="1">
                  <c:v>0.46950323739050015</c:v>
                </c:pt>
                <c:pt idx="2">
                  <c:v>0.37718836704332354</c:v>
                </c:pt>
                <c:pt idx="3">
                  <c:v>0.41949720663357909</c:v>
                </c:pt>
                <c:pt idx="4">
                  <c:v>0.39785744062899547</c:v>
                </c:pt>
                <c:pt idx="5">
                  <c:v>0.34296297626525196</c:v>
                </c:pt>
                <c:pt idx="6">
                  <c:v>0.31644293816695718</c:v>
                </c:pt>
                <c:pt idx="7">
                  <c:v>0.36141730032381292</c:v>
                </c:pt>
                <c:pt idx="8">
                  <c:v>0.34913779519143401</c:v>
                </c:pt>
                <c:pt idx="9">
                  <c:v>0.33510241349276593</c:v>
                </c:pt>
                <c:pt idx="10">
                  <c:v>0.25270548596401737</c:v>
                </c:pt>
                <c:pt idx="11">
                  <c:v>0.24619641816487159</c:v>
                </c:pt>
                <c:pt idx="12">
                  <c:v>0.13650715495893123</c:v>
                </c:pt>
                <c:pt idx="13">
                  <c:v>0.1181612565892098</c:v>
                </c:pt>
                <c:pt idx="14">
                  <c:v>0.14045555550980313</c:v>
                </c:pt>
                <c:pt idx="15">
                  <c:v>0.18185902703311585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'Line Plots'!$G$47</c:f>
              <c:strCache>
                <c:ptCount val="1"/>
                <c:pt idx="0">
                  <c:v>% LG</c:v>
                </c:pt>
              </c:strCache>
            </c:strRef>
          </c:tx>
          <c:xVal>
            <c:numRef>
              <c:f>'Line Plots'!$A$48:$A$63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xVal>
          <c:yVal>
            <c:numRef>
              <c:f>'Line Plots'!$G$48:$G$63</c:f>
              <c:numCache>
                <c:formatCode>0.0%</c:formatCode>
                <c:ptCount val="16"/>
                <c:pt idx="0">
                  <c:v>0.32922317083407371</c:v>
                </c:pt>
                <c:pt idx="1">
                  <c:v>0.4556831166004679</c:v>
                </c:pt>
                <c:pt idx="2">
                  <c:v>0.45179696630789623</c:v>
                </c:pt>
                <c:pt idx="3">
                  <c:v>0.40634265722401647</c:v>
                </c:pt>
                <c:pt idx="4">
                  <c:v>0.42430912180384028</c:v>
                </c:pt>
                <c:pt idx="5">
                  <c:v>0.50615528151603018</c:v>
                </c:pt>
                <c:pt idx="6">
                  <c:v>0.57727478119519227</c:v>
                </c:pt>
                <c:pt idx="7">
                  <c:v>0.55559036870088352</c:v>
                </c:pt>
                <c:pt idx="8">
                  <c:v>0.55082111122316635</c:v>
                </c:pt>
                <c:pt idx="9">
                  <c:v>0.58409058109513479</c:v>
                </c:pt>
                <c:pt idx="10">
                  <c:v>0.63411547345981367</c:v>
                </c:pt>
                <c:pt idx="11">
                  <c:v>0.74069756652665886</c:v>
                </c:pt>
                <c:pt idx="12">
                  <c:v>0.82797320260945462</c:v>
                </c:pt>
                <c:pt idx="13">
                  <c:v>0.8439435836632756</c:v>
                </c:pt>
                <c:pt idx="14">
                  <c:v>0.80992100990511762</c:v>
                </c:pt>
                <c:pt idx="15">
                  <c:v>0.75718547535839364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09408"/>
        <c:axId val="22809984"/>
      </c:scatterChart>
      <c:valAx>
        <c:axId val="22809408"/>
        <c:scaling>
          <c:orientation val="minMax"/>
          <c:max val="201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crossAx val="22809984"/>
        <c:crosses val="autoZero"/>
        <c:crossBetween val="midCat"/>
      </c:valAx>
      <c:valAx>
        <c:axId val="2280998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28094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ubbleChart>
        <c:varyColors val="0"/>
        <c:ser>
          <c:idx val="0"/>
          <c:order val="0"/>
          <c:tx>
            <c:strRef>
              <c:f>'Bubble Plots'!$B$1</c:f>
              <c:strCache>
                <c:ptCount val="1"/>
                <c:pt idx="0">
                  <c:v>H&amp;L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xVal>
            <c:numRef>
              <c:f>'Bubble Plots'!$B$3:$B$50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</c:numCache>
            </c:numRef>
          </c:xVal>
          <c:yVal>
            <c:numRef>
              <c:f>'Bubble Plots'!$A$3:$A$50</c:f>
              <c:numCache>
                <c:formatCode>General</c:formatCode>
                <c:ptCount val="4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</c:numCache>
            </c:numRef>
          </c:yVal>
          <c:bubbleSize>
            <c:numRef>
              <c:f>'Bubble Plots'!$C$3:$C$50</c:f>
              <c:numCache>
                <c:formatCode>General</c:formatCode>
                <c:ptCount val="48"/>
                <c:pt idx="0">
                  <c:v>0.14793103448275863</c:v>
                </c:pt>
                <c:pt idx="1">
                  <c:v>0.16665455991369491</c:v>
                </c:pt>
                <c:pt idx="2">
                  <c:v>0.21454171569190505</c:v>
                </c:pt>
                <c:pt idx="3">
                  <c:v>0.21573184686656302</c:v>
                </c:pt>
                <c:pt idx="4">
                  <c:v>5.5583003952569182E-2</c:v>
                </c:pt>
                <c:pt idx="5">
                  <c:v>0.13718301784569942</c:v>
                </c:pt>
                <c:pt idx="6">
                  <c:v>8.7175737768867195E-2</c:v>
                </c:pt>
                <c:pt idx="7">
                  <c:v>5.8089136090523276E-2</c:v>
                </c:pt>
                <c:pt idx="8">
                  <c:v>9.4085878799912231E-2</c:v>
                </c:pt>
                <c:pt idx="9">
                  <c:v>9.5668170050453943E-2</c:v>
                </c:pt>
                <c:pt idx="10">
                  <c:v>7.0855260463040613E-3</c:v>
                </c:pt>
                <c:pt idx="11">
                  <c:v>7.860774394384042E-3</c:v>
                </c:pt>
                <c:pt idx="12">
                  <c:v>3.2692201172599605E-2</c:v>
                </c:pt>
                <c:pt idx="13">
                  <c:v>9.6787077807052133E-2</c:v>
                </c:pt>
                <c:pt idx="14">
                  <c:v>3.7131614627919564E-2</c:v>
                </c:pt>
                <c:pt idx="15">
                  <c:v>6.5465775576062174E-2</c:v>
                </c:pt>
                <c:pt idx="16">
                  <c:v>0.50176626346512621</c:v>
                </c:pt>
                <c:pt idx="17">
                  <c:v>0.29400388991431625</c:v>
                </c:pt>
                <c:pt idx="18">
                  <c:v>0.36863166801129371</c:v>
                </c:pt>
                <c:pt idx="19">
                  <c:v>0.39753614326741915</c:v>
                </c:pt>
                <c:pt idx="20">
                  <c:v>0.49656320637967388</c:v>
                </c:pt>
                <c:pt idx="21">
                  <c:v>0.39664637120435597</c:v>
                </c:pt>
                <c:pt idx="22">
                  <c:v>0.36056582313505281</c:v>
                </c:pt>
                <c:pt idx="23">
                  <c:v>0.46485160815411075</c:v>
                </c:pt>
                <c:pt idx="24">
                  <c:v>0.36254271472312494</c:v>
                </c:pt>
                <c:pt idx="25">
                  <c:v>0.4341339619991475</c:v>
                </c:pt>
                <c:pt idx="26">
                  <c:v>0.1855258307157317</c:v>
                </c:pt>
                <c:pt idx="27">
                  <c:v>0.26758748699248563</c:v>
                </c:pt>
                <c:pt idx="28">
                  <c:v>0.21541387075422777</c:v>
                </c:pt>
                <c:pt idx="29">
                  <c:v>0.23542282200081985</c:v>
                </c:pt>
                <c:pt idx="30">
                  <c:v>0.22974344886831233</c:v>
                </c:pt>
                <c:pt idx="31">
                  <c:v>0.24531234295751111</c:v>
                </c:pt>
                <c:pt idx="32">
                  <c:v>0.32378768730817836</c:v>
                </c:pt>
                <c:pt idx="33">
                  <c:v>0.49125070732124038</c:v>
                </c:pt>
                <c:pt idx="34">
                  <c:v>0.41586232010680829</c:v>
                </c:pt>
                <c:pt idx="35">
                  <c:v>0.38602507212932724</c:v>
                </c:pt>
                <c:pt idx="36">
                  <c:v>0.4344617781510059</c:v>
                </c:pt>
                <c:pt idx="37">
                  <c:v>0.46539741236607463</c:v>
                </c:pt>
                <c:pt idx="38">
                  <c:v>0.55095662744599971</c:v>
                </c:pt>
                <c:pt idx="39">
                  <c:v>0.46712571850725865</c:v>
                </c:pt>
                <c:pt idx="40">
                  <c:v>0.52913003040974782</c:v>
                </c:pt>
                <c:pt idx="41">
                  <c:v>0.45802806539981061</c:v>
                </c:pt>
                <c:pt idx="42">
                  <c:v>0.69182639965333392</c:v>
                </c:pt>
                <c:pt idx="43">
                  <c:v>0.72455173861313027</c:v>
                </c:pt>
                <c:pt idx="44">
                  <c:v>0.7495061700353105</c:v>
                </c:pt>
                <c:pt idx="45">
                  <c:v>0.65793291301568213</c:v>
                </c:pt>
                <c:pt idx="46">
                  <c:v>0.72799924677837058</c:v>
                </c:pt>
                <c:pt idx="47">
                  <c:v>0.68012057100002155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sizeRepresents val="w"/>
        <c:axId val="364304576"/>
        <c:axId val="364305152"/>
      </c:bubbleChart>
      <c:valAx>
        <c:axId val="364304576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crossAx val="364305152"/>
        <c:crosses val="autoZero"/>
        <c:crossBetween val="midCat"/>
        <c:majorUnit val="1"/>
      </c:valAx>
      <c:valAx>
        <c:axId val="364305152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430457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ubbleChart>
        <c:varyColors val="0"/>
        <c:ser>
          <c:idx val="0"/>
          <c:order val="0"/>
          <c:tx>
            <c:strRef>
              <c:f>'Bubble Plots'!$X$1</c:f>
              <c:strCache>
                <c:ptCount val="1"/>
                <c:pt idx="0">
                  <c:v>LL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xVal>
            <c:numRef>
              <c:f>'Bubble Plots'!$X$3:$X$50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</c:numCache>
            </c:numRef>
          </c:xVal>
          <c:yVal>
            <c:numRef>
              <c:f>'Bubble Plots'!$W$3:$W$50</c:f>
              <c:numCache>
                <c:formatCode>General</c:formatCode>
                <c:ptCount val="4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</c:numCache>
            </c:numRef>
          </c:yVal>
          <c:bubbleSize>
            <c:numRef>
              <c:f>'Bubble Plots'!$Y$3:$Y$50</c:f>
              <c:numCache>
                <c:formatCode>General</c:formatCode>
                <c:ptCount val="48"/>
                <c:pt idx="0">
                  <c:v>0.20499998527492552</c:v>
                </c:pt>
                <c:pt idx="1">
                  <c:v>7.481364600903205E-2</c:v>
                </c:pt>
                <c:pt idx="2">
                  <c:v>0.17055094622979572</c:v>
                </c:pt>
                <c:pt idx="3">
                  <c:v>0.17338127516782936</c:v>
                </c:pt>
                <c:pt idx="4">
                  <c:v>0.17666965275110821</c:v>
                </c:pt>
                <c:pt idx="5">
                  <c:v>0.14628380297218921</c:v>
                </c:pt>
                <c:pt idx="6">
                  <c:v>0.10257276099932472</c:v>
                </c:pt>
                <c:pt idx="7">
                  <c:v>8.2607287455253198E-2</c:v>
                </c:pt>
                <c:pt idx="8">
                  <c:v>6.0425246671131846E-2</c:v>
                </c:pt>
                <c:pt idx="9">
                  <c:v>4.5834697934019897E-2</c:v>
                </c:pt>
                <c:pt idx="10">
                  <c:v>1.5111034863222267E-2</c:v>
                </c:pt>
                <c:pt idx="11">
                  <c:v>1.004196677596004E-2</c:v>
                </c:pt>
                <c:pt idx="12">
                  <c:v>1.5769171902754758E-2</c:v>
                </c:pt>
                <c:pt idx="13">
                  <c:v>3.6184232844049077E-2</c:v>
                </c:pt>
                <c:pt idx="14">
                  <c:v>4.9623434585079167E-2</c:v>
                </c:pt>
                <c:pt idx="15">
                  <c:v>5.8852815649296002E-2</c:v>
                </c:pt>
                <c:pt idx="16">
                  <c:v>0.43519171963128483</c:v>
                </c:pt>
                <c:pt idx="17">
                  <c:v>0.46950323739050015</c:v>
                </c:pt>
                <c:pt idx="18">
                  <c:v>0.37718836704332354</c:v>
                </c:pt>
                <c:pt idx="19">
                  <c:v>0.41949720663357909</c:v>
                </c:pt>
                <c:pt idx="20">
                  <c:v>0.39785744062899547</c:v>
                </c:pt>
                <c:pt idx="21">
                  <c:v>0.34296297626525196</c:v>
                </c:pt>
                <c:pt idx="22">
                  <c:v>0.31644293816695718</c:v>
                </c:pt>
                <c:pt idx="23">
                  <c:v>0.36141730032381292</c:v>
                </c:pt>
                <c:pt idx="24">
                  <c:v>0.34913779519143401</c:v>
                </c:pt>
                <c:pt idx="25">
                  <c:v>0.33510241349276593</c:v>
                </c:pt>
                <c:pt idx="26">
                  <c:v>0.25270548596401737</c:v>
                </c:pt>
                <c:pt idx="27">
                  <c:v>0.24619641816487159</c:v>
                </c:pt>
                <c:pt idx="28">
                  <c:v>0.13650715495893123</c:v>
                </c:pt>
                <c:pt idx="29">
                  <c:v>0.1181612565892098</c:v>
                </c:pt>
                <c:pt idx="30">
                  <c:v>0.14045555550980313</c:v>
                </c:pt>
                <c:pt idx="31">
                  <c:v>0.18185902703311585</c:v>
                </c:pt>
                <c:pt idx="32">
                  <c:v>0.32922317083407371</c:v>
                </c:pt>
                <c:pt idx="33">
                  <c:v>0.4556831166004679</c:v>
                </c:pt>
                <c:pt idx="34">
                  <c:v>0.45179696630789623</c:v>
                </c:pt>
                <c:pt idx="35">
                  <c:v>0.40634265722401647</c:v>
                </c:pt>
                <c:pt idx="36">
                  <c:v>0.42430912180384028</c:v>
                </c:pt>
                <c:pt idx="37">
                  <c:v>0.50615528151603018</c:v>
                </c:pt>
                <c:pt idx="38">
                  <c:v>0.57727478119519227</c:v>
                </c:pt>
                <c:pt idx="39">
                  <c:v>0.55559036870088352</c:v>
                </c:pt>
                <c:pt idx="40">
                  <c:v>0.55082111122316635</c:v>
                </c:pt>
                <c:pt idx="41">
                  <c:v>0.58409058109513479</c:v>
                </c:pt>
                <c:pt idx="42">
                  <c:v>0.63411547345981367</c:v>
                </c:pt>
                <c:pt idx="43">
                  <c:v>0.74069756652665886</c:v>
                </c:pt>
                <c:pt idx="44">
                  <c:v>0.82797320260945462</c:v>
                </c:pt>
                <c:pt idx="45">
                  <c:v>0.8439435836632756</c:v>
                </c:pt>
                <c:pt idx="46">
                  <c:v>0.80992100990511762</c:v>
                </c:pt>
                <c:pt idx="47">
                  <c:v>0.75718547535839364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sizeRepresents val="w"/>
        <c:axId val="21185664"/>
        <c:axId val="21186240"/>
      </c:bubbleChart>
      <c:valAx>
        <c:axId val="21185664"/>
        <c:scaling>
          <c:orientation val="minMax"/>
        </c:scaling>
        <c:delete val="0"/>
        <c:axPos val="t"/>
        <c:numFmt formatCode="@" sourceLinked="0"/>
        <c:majorTickMark val="out"/>
        <c:minorTickMark val="none"/>
        <c:tickLblPos val="nextTo"/>
        <c:crossAx val="21186240"/>
        <c:crosses val="autoZero"/>
        <c:crossBetween val="midCat"/>
        <c:majorUnit val="1"/>
      </c:valAx>
      <c:valAx>
        <c:axId val="2118624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566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15240</xdr:rowOff>
    </xdr:from>
    <xdr:to>
      <xdr:col>10</xdr:col>
      <xdr:colOff>426720</xdr:colOff>
      <xdr:row>43</xdr:row>
      <xdr:rowOff>22860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20</xdr:row>
      <xdr:rowOff>0</xdr:rowOff>
    </xdr:from>
    <xdr:to>
      <xdr:col>22</xdr:col>
      <xdr:colOff>426720</xdr:colOff>
      <xdr:row>43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10</xdr:col>
      <xdr:colOff>472440</xdr:colOff>
      <xdr:row>86</xdr:row>
      <xdr:rowOff>83820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65</xdr:row>
      <xdr:rowOff>0</xdr:rowOff>
    </xdr:from>
    <xdr:to>
      <xdr:col>22</xdr:col>
      <xdr:colOff>472440</xdr:colOff>
      <xdr:row>86</xdr:row>
      <xdr:rowOff>83820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579120</xdr:colOff>
      <xdr:row>0</xdr:row>
      <xdr:rowOff>0</xdr:rowOff>
    </xdr:from>
    <xdr:to>
      <xdr:col>20</xdr:col>
      <xdr:colOff>441960</xdr:colOff>
      <xdr:row>40</xdr:row>
      <xdr:rowOff>45720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0</xdr:row>
      <xdr:rowOff>0</xdr:rowOff>
    </xdr:from>
    <xdr:to>
      <xdr:col>42</xdr:col>
      <xdr:colOff>472440</xdr:colOff>
      <xdr:row>40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205740</xdr:colOff>
      <xdr:row>1</xdr:row>
      <xdr:rowOff>144780</xdr:rowOff>
    </xdr:from>
    <xdr:to>
      <xdr:col>9</xdr:col>
      <xdr:colOff>0</xdr:colOff>
      <xdr:row>3</xdr:row>
      <xdr:rowOff>68580</xdr:rowOff>
    </xdr:to>
    <xdr:sp macro="" textlink="">
      <xdr:nvSpPr>
        <xdr:cNvPr id="4" name="TextBox 3"/>
        <xdr:cNvSpPr txBox="1"/>
      </xdr:nvSpPr>
      <xdr:spPr>
        <a:xfrm>
          <a:off x="5120640" y="327660"/>
          <a:ext cx="40386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SM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0.7315</cdr:x>
      <cdr:y>0.04106</cdr:y>
    </cdr:from>
    <cdr:to>
      <cdr:x>0.77099</cdr:x>
      <cdr:y>0.0804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7480300" y="302260"/>
          <a:ext cx="403860" cy="28956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LG</a:t>
          </a:r>
        </a:p>
      </cdr:txBody>
    </cdr:sp>
  </cdr:relSizeAnchor>
  <cdr:relSizeAnchor xmlns:cdr="http://schemas.openxmlformats.org/drawingml/2006/chartDrawing">
    <cdr:from>
      <cdr:x>0.49379</cdr:x>
      <cdr:y>0.0421</cdr:y>
    </cdr:from>
    <cdr:to>
      <cdr:x>0.53328</cdr:x>
      <cdr:y>0.08144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5049520" y="309880"/>
          <a:ext cx="403860" cy="28956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MD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0.7315</cdr:x>
      <cdr:y>0.0421</cdr:y>
    </cdr:from>
    <cdr:to>
      <cdr:x>0.77099</cdr:x>
      <cdr:y>0.08144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7480300" y="309880"/>
          <a:ext cx="403860" cy="28956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LG</a:t>
          </a:r>
        </a:p>
      </cdr:txBody>
    </cdr:sp>
  </cdr:relSizeAnchor>
  <cdr:relSizeAnchor xmlns:cdr="http://schemas.openxmlformats.org/drawingml/2006/chartDrawing">
    <cdr:from>
      <cdr:x>0.4923</cdr:x>
      <cdr:y>0.04727</cdr:y>
    </cdr:from>
    <cdr:to>
      <cdr:x>0.53179</cdr:x>
      <cdr:y>0.08661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5034280" y="347980"/>
          <a:ext cx="403860" cy="28956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MD</a:t>
          </a:r>
        </a:p>
      </cdr:txBody>
    </cdr:sp>
  </cdr:relSizeAnchor>
  <cdr:relSizeAnchor xmlns:cdr="http://schemas.openxmlformats.org/drawingml/2006/chartDrawing">
    <cdr:from>
      <cdr:x>0.25981</cdr:x>
      <cdr:y>0.0421</cdr:y>
    </cdr:from>
    <cdr:to>
      <cdr:x>0.2993</cdr:x>
      <cdr:y>0.08144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656840" y="309880"/>
          <a:ext cx="403860" cy="28956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SM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opLeftCell="A55" workbookViewId="0">
      <selection activeCell="L61" sqref="L61"/>
    </sheetView>
  </sheetViews>
  <sheetFormatPr defaultRowHeight="14.4" x14ac:dyDescent="0.3"/>
  <sheetData>
    <row r="1" spans="1:21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2" t="s">
        <v>2</v>
      </c>
      <c r="L1" s="3"/>
      <c r="M1" s="3"/>
      <c r="N1" s="3"/>
      <c r="O1" s="3"/>
      <c r="P1" s="3"/>
      <c r="Q1" s="3"/>
      <c r="R1" s="3"/>
      <c r="S1" s="4"/>
    </row>
    <row r="2" spans="1:21" x14ac:dyDescent="0.3">
      <c r="A2" s="5"/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8" t="s">
        <v>11</v>
      </c>
      <c r="K2" s="6" t="s">
        <v>3</v>
      </c>
      <c r="L2" s="7" t="s">
        <v>4</v>
      </c>
      <c r="M2" s="7" t="s">
        <v>5</v>
      </c>
      <c r="N2" s="7" t="s">
        <v>6</v>
      </c>
      <c r="O2" s="7" t="s">
        <v>7</v>
      </c>
      <c r="P2" s="7" t="s">
        <v>8</v>
      </c>
      <c r="Q2" s="7" t="s">
        <v>9</v>
      </c>
      <c r="R2" s="7" t="s">
        <v>10</v>
      </c>
      <c r="S2" s="8" t="s">
        <v>11</v>
      </c>
    </row>
    <row r="3" spans="1:21" x14ac:dyDescent="0.3">
      <c r="A3" s="9">
        <v>2000</v>
      </c>
      <c r="B3" s="10">
        <v>2458.17</v>
      </c>
      <c r="C3" s="11">
        <v>8337.8500000000022</v>
      </c>
      <c r="D3" s="11">
        <v>5380.38</v>
      </c>
      <c r="E3" s="11"/>
      <c r="F3" s="11">
        <v>440.6</v>
      </c>
      <c r="G3" s="11">
        <v>16617</v>
      </c>
      <c r="H3" s="12">
        <f>(E3+F3)/G3</f>
        <v>2.6515014743936933E-2</v>
      </c>
      <c r="I3" s="11">
        <v>55550.290000000015</v>
      </c>
      <c r="J3" s="13">
        <f>G3/I3</f>
        <v>0.29913435195387811</v>
      </c>
      <c r="K3" s="10">
        <v>134345.66000000003</v>
      </c>
      <c r="L3" s="11">
        <v>285200.60000000003</v>
      </c>
      <c r="M3" s="11">
        <v>215754.6699999999</v>
      </c>
      <c r="N3" s="11"/>
      <c r="O3" s="11">
        <v>20043.800000000003</v>
      </c>
      <c r="P3" s="11">
        <v>655344.73</v>
      </c>
      <c r="Q3" s="12">
        <f>(N3+O3)/P3</f>
        <v>3.0585124259715955E-2</v>
      </c>
      <c r="R3" s="11">
        <v>732546.32999999961</v>
      </c>
      <c r="S3" s="13">
        <f>P3/R3</f>
        <v>0.89461198993379754</v>
      </c>
    </row>
    <row r="4" spans="1:21" x14ac:dyDescent="0.3">
      <c r="A4" s="9">
        <v>2001</v>
      </c>
      <c r="B4" s="10">
        <v>17137.95</v>
      </c>
      <c r="C4" s="11">
        <v>30233.94</v>
      </c>
      <c r="D4" s="11">
        <v>50517.85</v>
      </c>
      <c r="E4" s="11">
        <v>20.71</v>
      </c>
      <c r="F4" s="11">
        <v>4924.72</v>
      </c>
      <c r="G4" s="11">
        <v>102835.17</v>
      </c>
      <c r="H4" s="12">
        <f t="shared" ref="H4:H18" si="0">(E4+F4)/G4</f>
        <v>4.8090842850748439E-2</v>
      </c>
      <c r="I4" s="11">
        <v>115085.24</v>
      </c>
      <c r="J4" s="13">
        <f t="shared" ref="J4:J18" si="1">G4/I4</f>
        <v>0.89355654991030986</v>
      </c>
      <c r="K4" s="10">
        <v>1498.75</v>
      </c>
      <c r="L4" s="11">
        <v>9405.6100000000024</v>
      </c>
      <c r="M4" s="11">
        <v>9128.75</v>
      </c>
      <c r="N4" s="11"/>
      <c r="O4" s="11"/>
      <c r="P4" s="11">
        <v>20033.11</v>
      </c>
      <c r="Q4" s="14">
        <f t="shared" ref="Q4:Q18" si="2">(N4+O4)/P4</f>
        <v>0</v>
      </c>
      <c r="R4" s="11">
        <v>283667.67000000004</v>
      </c>
      <c r="S4" s="13">
        <f t="shared" ref="S4:S18" si="3">P4/R4</f>
        <v>7.0621759610462478E-2</v>
      </c>
    </row>
    <row r="5" spans="1:21" x14ac:dyDescent="0.3">
      <c r="A5" s="9">
        <v>2002</v>
      </c>
      <c r="B5" s="10">
        <v>21928.15</v>
      </c>
      <c r="C5" s="11">
        <v>37677.57</v>
      </c>
      <c r="D5" s="11">
        <v>42504.979999999996</v>
      </c>
      <c r="E5" s="11"/>
      <c r="F5" s="11">
        <v>98.56</v>
      </c>
      <c r="G5" s="11">
        <v>102209.26</v>
      </c>
      <c r="H5" s="12">
        <f t="shared" si="0"/>
        <v>9.6429618999296159E-4</v>
      </c>
      <c r="I5" s="11">
        <v>112254.17000000004</v>
      </c>
      <c r="J5" s="13">
        <f t="shared" si="1"/>
        <v>0.91051637547184172</v>
      </c>
      <c r="K5" s="10">
        <v>41192.290000000008</v>
      </c>
      <c r="L5" s="11">
        <v>91100.359999999971</v>
      </c>
      <c r="M5" s="11">
        <v>109120.19000000002</v>
      </c>
      <c r="N5" s="11"/>
      <c r="O5" s="11">
        <v>112</v>
      </c>
      <c r="P5" s="11">
        <v>241524.83999999997</v>
      </c>
      <c r="Q5" s="12">
        <f t="shared" si="2"/>
        <v>4.637204189846478E-4</v>
      </c>
      <c r="R5" s="11">
        <v>246316.13000000015</v>
      </c>
      <c r="S5" s="13">
        <f t="shared" si="3"/>
        <v>0.98054820851561697</v>
      </c>
    </row>
    <row r="6" spans="1:21" x14ac:dyDescent="0.3">
      <c r="A6" s="9">
        <v>2003</v>
      </c>
      <c r="B6" s="10">
        <v>13036.6</v>
      </c>
      <c r="C6" s="11">
        <v>24022.969999999998</v>
      </c>
      <c r="D6" s="11">
        <v>23327.360000000001</v>
      </c>
      <c r="E6" s="11"/>
      <c r="F6" s="11">
        <v>42.72</v>
      </c>
      <c r="G6" s="11">
        <v>60429.65</v>
      </c>
      <c r="H6" s="12">
        <f t="shared" si="0"/>
        <v>7.0693773669051527E-4</v>
      </c>
      <c r="I6" s="11">
        <v>64942.04</v>
      </c>
      <c r="J6" s="13">
        <f t="shared" si="1"/>
        <v>0.93051665762270486</v>
      </c>
      <c r="K6" s="10">
        <v>28921.329999999984</v>
      </c>
      <c r="L6" s="11">
        <v>69975.360000000015</v>
      </c>
      <c r="M6" s="11">
        <v>67781.080000000016</v>
      </c>
      <c r="N6" s="11"/>
      <c r="O6" s="11">
        <v>129.91999999999999</v>
      </c>
      <c r="P6" s="11">
        <v>166807.69000000003</v>
      </c>
      <c r="Q6" s="12">
        <f t="shared" si="2"/>
        <v>7.7886097457497295E-4</v>
      </c>
      <c r="R6" s="11">
        <v>169055.20000000022</v>
      </c>
      <c r="S6" s="13">
        <f t="shared" si="3"/>
        <v>0.9867054666168199</v>
      </c>
    </row>
    <row r="7" spans="1:21" x14ac:dyDescent="0.3">
      <c r="A7" s="9">
        <v>2004</v>
      </c>
      <c r="B7" s="10">
        <v>1408.5000000000002</v>
      </c>
      <c r="C7" s="11">
        <v>12583.149999999998</v>
      </c>
      <c r="D7" s="11">
        <v>11009.470000000001</v>
      </c>
      <c r="E7" s="11"/>
      <c r="F7" s="11">
        <v>339.36</v>
      </c>
      <c r="G7" s="11">
        <v>25340.48</v>
      </c>
      <c r="H7" s="12">
        <f t="shared" si="0"/>
        <v>1.3392011516751064E-2</v>
      </c>
      <c r="I7" s="11">
        <v>31878.800000000003</v>
      </c>
      <c r="J7" s="13">
        <f t="shared" si="1"/>
        <v>0.7949006863495488</v>
      </c>
      <c r="K7" s="10">
        <v>43040.070000000007</v>
      </c>
      <c r="L7" s="11">
        <v>96925.599999999991</v>
      </c>
      <c r="M7" s="11">
        <v>103369.73000000001</v>
      </c>
      <c r="N7" s="11"/>
      <c r="O7" s="11">
        <v>283.52</v>
      </c>
      <c r="P7" s="11">
        <v>243618.91999999998</v>
      </c>
      <c r="Q7" s="12">
        <f t="shared" si="2"/>
        <v>1.1637848160561586E-3</v>
      </c>
      <c r="R7" s="11">
        <v>251619.67</v>
      </c>
      <c r="S7" s="13">
        <f t="shared" si="3"/>
        <v>0.96820300257130121</v>
      </c>
    </row>
    <row r="8" spans="1:21" x14ac:dyDescent="0.3">
      <c r="A8" s="9">
        <v>2005</v>
      </c>
      <c r="B8" s="10">
        <v>4570.41</v>
      </c>
      <c r="C8" s="11">
        <v>13214.730000000007</v>
      </c>
      <c r="D8" s="11">
        <v>15505.250000000002</v>
      </c>
      <c r="E8" s="11"/>
      <c r="F8" s="11">
        <v>25.76</v>
      </c>
      <c r="G8" s="11">
        <v>33316.150000000009</v>
      </c>
      <c r="H8" s="12">
        <f t="shared" si="0"/>
        <v>7.7319858386998481E-4</v>
      </c>
      <c r="I8" s="11">
        <v>47896.33999999996</v>
      </c>
      <c r="J8" s="13">
        <f t="shared" si="1"/>
        <v>0.69558863996706299</v>
      </c>
      <c r="K8" s="10">
        <v>35027.130000000005</v>
      </c>
      <c r="L8" s="11">
        <v>82121.250000000029</v>
      </c>
      <c r="M8" s="11">
        <v>121197.05999999995</v>
      </c>
      <c r="N8" s="11"/>
      <c r="O8" s="11">
        <v>1100.9599999999998</v>
      </c>
      <c r="P8" s="11">
        <v>239446.39999999999</v>
      </c>
      <c r="Q8" s="12">
        <f t="shared" si="2"/>
        <v>4.5979392465286591E-3</v>
      </c>
      <c r="R8" s="11">
        <v>241247.36000000019</v>
      </c>
      <c r="S8" s="13">
        <f t="shared" si="3"/>
        <v>0.99253479913728304</v>
      </c>
    </row>
    <row r="9" spans="1:21" x14ac:dyDescent="0.3">
      <c r="A9" s="9">
        <v>2006</v>
      </c>
      <c r="B9" s="10">
        <v>3075.0299999999997</v>
      </c>
      <c r="C9" s="11">
        <v>12718.570000000002</v>
      </c>
      <c r="D9" s="11">
        <v>19434.399999999998</v>
      </c>
      <c r="E9" s="11"/>
      <c r="F9" s="11">
        <v>45.92</v>
      </c>
      <c r="G9" s="11">
        <v>35273.919999999998</v>
      </c>
      <c r="H9" s="12">
        <f t="shared" si="0"/>
        <v>1.301811650080286E-3</v>
      </c>
      <c r="I9" s="11">
        <v>39339.520000000011</v>
      </c>
      <c r="J9" s="13">
        <f t="shared" si="1"/>
        <v>0.89665354330708635</v>
      </c>
      <c r="K9" s="10">
        <v>40415.03</v>
      </c>
      <c r="L9" s="11">
        <v>124682.71999999996</v>
      </c>
      <c r="M9" s="11">
        <v>227453.93</v>
      </c>
      <c r="N9" s="11"/>
      <c r="O9" s="11">
        <v>1461.6</v>
      </c>
      <c r="P9" s="11">
        <v>394013.27999999991</v>
      </c>
      <c r="Q9" s="12">
        <f t="shared" si="2"/>
        <v>3.7095196385258898E-3</v>
      </c>
      <c r="R9" s="11">
        <v>394013.2799999998</v>
      </c>
      <c r="S9" s="13">
        <f t="shared" si="3"/>
        <v>1.0000000000000002</v>
      </c>
    </row>
    <row r="10" spans="1:21" x14ac:dyDescent="0.3">
      <c r="A10" s="9">
        <v>2007</v>
      </c>
      <c r="B10" s="10">
        <v>1748.72</v>
      </c>
      <c r="C10" s="11">
        <v>13993.930000000004</v>
      </c>
      <c r="D10" s="11">
        <v>14062.389999999996</v>
      </c>
      <c r="E10" s="11"/>
      <c r="F10" s="11">
        <v>299.03999999999996</v>
      </c>
      <c r="G10" s="11">
        <v>30104.080000000002</v>
      </c>
      <c r="H10" s="12">
        <f t="shared" si="0"/>
        <v>9.9335372481072319E-3</v>
      </c>
      <c r="I10" s="11">
        <v>53687.390000000058</v>
      </c>
      <c r="J10" s="13">
        <f t="shared" si="1"/>
        <v>0.56072906505605824</v>
      </c>
      <c r="K10" s="10">
        <v>22827.070000000007</v>
      </c>
      <c r="L10" s="11">
        <v>99871.309999999983</v>
      </c>
      <c r="M10" s="11">
        <v>153527.62</v>
      </c>
      <c r="N10" s="11"/>
      <c r="O10" s="11">
        <v>106.4</v>
      </c>
      <c r="P10" s="11">
        <v>276332.39999999997</v>
      </c>
      <c r="Q10" s="12">
        <f t="shared" si="2"/>
        <v>3.8504352005048998E-4</v>
      </c>
      <c r="R10" s="11">
        <v>279547.51999999984</v>
      </c>
      <c r="S10" s="13">
        <f t="shared" si="3"/>
        <v>0.98849884270123423</v>
      </c>
      <c r="U10" s="15"/>
    </row>
    <row r="11" spans="1:21" x14ac:dyDescent="0.3">
      <c r="A11" s="9">
        <v>2008</v>
      </c>
      <c r="B11" s="10">
        <v>2250.84</v>
      </c>
      <c r="C11" s="11">
        <v>8673.1999999999989</v>
      </c>
      <c r="D11" s="11">
        <v>12658.51</v>
      </c>
      <c r="E11" s="11">
        <v>326.14</v>
      </c>
      <c r="F11" s="11">
        <v>14.56</v>
      </c>
      <c r="G11" s="11">
        <v>23923.25</v>
      </c>
      <c r="H11" s="12">
        <f t="shared" si="0"/>
        <v>1.4241376067214947E-2</v>
      </c>
      <c r="I11" s="11">
        <v>38078.220000000023</v>
      </c>
      <c r="J11" s="13">
        <f t="shared" si="1"/>
        <v>0.62826597461751066</v>
      </c>
      <c r="K11" s="10">
        <v>17639.28</v>
      </c>
      <c r="L11" s="11">
        <v>101919.97</v>
      </c>
      <c r="M11" s="11">
        <v>160795.1699999999</v>
      </c>
      <c r="N11" s="11">
        <v>11250.4</v>
      </c>
      <c r="O11" s="11">
        <v>314.21999999999997</v>
      </c>
      <c r="P11" s="11">
        <v>291919.03999999992</v>
      </c>
      <c r="Q11" s="12">
        <f t="shared" si="2"/>
        <v>3.9615846914267741E-2</v>
      </c>
      <c r="R11" s="11">
        <v>309259.27999999974</v>
      </c>
      <c r="S11" s="13">
        <f t="shared" si="3"/>
        <v>0.94392976663465089</v>
      </c>
    </row>
    <row r="12" spans="1:21" x14ac:dyDescent="0.3">
      <c r="A12" s="9">
        <v>2009</v>
      </c>
      <c r="B12" s="10">
        <v>2377.1999999999994</v>
      </c>
      <c r="C12" s="11">
        <v>10787.529999999997</v>
      </c>
      <c r="D12" s="11">
        <v>11381.26</v>
      </c>
      <c r="E12" s="11">
        <v>294.56000000000006</v>
      </c>
      <c r="F12" s="11">
        <v>7.84</v>
      </c>
      <c r="G12" s="11">
        <v>24848.39</v>
      </c>
      <c r="H12" s="12">
        <f t="shared" si="0"/>
        <v>1.2169802550587786E-2</v>
      </c>
      <c r="I12" s="11">
        <v>35878.130000000026</v>
      </c>
      <c r="J12" s="13">
        <f t="shared" si="1"/>
        <v>0.69257762319273553</v>
      </c>
      <c r="K12" s="10">
        <v>10849.039999999997</v>
      </c>
      <c r="L12" s="11">
        <v>79318.499999999985</v>
      </c>
      <c r="M12" s="11">
        <v>138253.82</v>
      </c>
      <c r="N12" s="11">
        <v>8277.92</v>
      </c>
      <c r="O12" s="11"/>
      <c r="P12" s="11">
        <v>236699.28</v>
      </c>
      <c r="Q12" s="12">
        <f t="shared" si="2"/>
        <v>3.4972307478079362E-2</v>
      </c>
      <c r="R12" s="11">
        <v>330103.27000000025</v>
      </c>
      <c r="S12" s="13">
        <f t="shared" si="3"/>
        <v>0.71704615346585276</v>
      </c>
    </row>
    <row r="13" spans="1:21" x14ac:dyDescent="0.3">
      <c r="A13" s="9">
        <v>2010</v>
      </c>
      <c r="B13" s="10">
        <v>164.32999999999998</v>
      </c>
      <c r="C13" s="11">
        <v>4302.78</v>
      </c>
      <c r="D13" s="11">
        <v>16045.079999999998</v>
      </c>
      <c r="E13" s="11">
        <v>2680.16</v>
      </c>
      <c r="F13" s="11"/>
      <c r="G13" s="11">
        <v>23192.35</v>
      </c>
      <c r="H13" s="12">
        <f t="shared" si="0"/>
        <v>0.11556224358463028</v>
      </c>
      <c r="I13" s="11">
        <v>34199.540000000008</v>
      </c>
      <c r="J13" s="13">
        <f t="shared" si="1"/>
        <v>0.67814801017791448</v>
      </c>
      <c r="K13" s="10">
        <v>4104.5899999999983</v>
      </c>
      <c r="L13" s="11">
        <v>68642.049999999974</v>
      </c>
      <c r="M13" s="11">
        <v>172243.93</v>
      </c>
      <c r="N13" s="11">
        <v>26638.080000000002</v>
      </c>
      <c r="O13" s="11"/>
      <c r="P13" s="11">
        <v>271628.64999999997</v>
      </c>
      <c r="Q13" s="12">
        <f t="shared" si="2"/>
        <v>9.8068005712946715E-2</v>
      </c>
      <c r="R13" s="11">
        <v>373608.71999999974</v>
      </c>
      <c r="S13" s="13">
        <f t="shared" si="3"/>
        <v>0.72704044488040898</v>
      </c>
    </row>
    <row r="14" spans="1:21" x14ac:dyDescent="0.3">
      <c r="A14" s="9">
        <v>2011</v>
      </c>
      <c r="B14" s="10">
        <v>62.17</v>
      </c>
      <c r="C14" s="11">
        <v>2116.3199999999997</v>
      </c>
      <c r="D14" s="11">
        <v>5730.4</v>
      </c>
      <c r="E14" s="11"/>
      <c r="F14" s="11"/>
      <c r="G14" s="11">
        <v>7908.8899999999994</v>
      </c>
      <c r="H14" s="12">
        <f t="shared" si="0"/>
        <v>0</v>
      </c>
      <c r="I14" s="11">
        <v>34281.9</v>
      </c>
      <c r="J14" s="13">
        <f t="shared" si="1"/>
        <v>0.23070162388899096</v>
      </c>
      <c r="K14" s="10">
        <v>2371.23</v>
      </c>
      <c r="L14" s="11">
        <v>58134.860000000015</v>
      </c>
      <c r="M14" s="11">
        <v>174902.42000000004</v>
      </c>
      <c r="N14" s="11"/>
      <c r="O14" s="11">
        <v>723.51999999999987</v>
      </c>
      <c r="P14" s="11">
        <v>236132.03000000006</v>
      </c>
      <c r="Q14" s="12">
        <f t="shared" si="2"/>
        <v>3.0640485325095445E-3</v>
      </c>
      <c r="R14" s="11">
        <v>307890.7</v>
      </c>
      <c r="S14" s="13">
        <f t="shared" si="3"/>
        <v>0.76693459724506152</v>
      </c>
    </row>
    <row r="15" spans="1:21" x14ac:dyDescent="0.3">
      <c r="A15" s="9">
        <v>2012</v>
      </c>
      <c r="B15" s="10">
        <v>1640.8</v>
      </c>
      <c r="C15" s="11">
        <v>10811.479999999992</v>
      </c>
      <c r="D15" s="11">
        <v>37617.22</v>
      </c>
      <c r="E15" s="11"/>
      <c r="F15" s="11">
        <v>119.84</v>
      </c>
      <c r="G15" s="11">
        <v>50189.339999999989</v>
      </c>
      <c r="H15" s="12">
        <f t="shared" si="0"/>
        <v>2.387758037862224E-3</v>
      </c>
      <c r="I15" s="11">
        <v>118656.10999999993</v>
      </c>
      <c r="J15" s="13">
        <f t="shared" si="1"/>
        <v>0.42298150512434646</v>
      </c>
      <c r="K15" s="10">
        <v>5734.7000000000007</v>
      </c>
      <c r="L15" s="11">
        <v>49642.909999999989</v>
      </c>
      <c r="M15" s="11">
        <v>301105.08999999979</v>
      </c>
      <c r="N15" s="11"/>
      <c r="O15" s="11">
        <v>7182.5599999999986</v>
      </c>
      <c r="P15" s="11">
        <v>363665.25999999978</v>
      </c>
      <c r="Q15" s="12">
        <f t="shared" si="2"/>
        <v>1.9750470528859431E-2</v>
      </c>
      <c r="R15" s="11">
        <v>461100.04999999952</v>
      </c>
      <c r="S15" s="13">
        <f t="shared" si="3"/>
        <v>0.78869056726408981</v>
      </c>
    </row>
    <row r="16" spans="1:21" x14ac:dyDescent="0.3">
      <c r="A16" s="9">
        <v>2013</v>
      </c>
      <c r="B16" s="10">
        <v>2311.7699999999991</v>
      </c>
      <c r="C16" s="11">
        <v>5623.1000000000022</v>
      </c>
      <c r="D16" s="11">
        <v>15714.800000000001</v>
      </c>
      <c r="E16" s="11">
        <v>235.44</v>
      </c>
      <c r="F16" s="11"/>
      <c r="G16" s="11">
        <v>23885.11</v>
      </c>
      <c r="H16" s="12">
        <f t="shared" si="0"/>
        <v>9.8571871764459116E-3</v>
      </c>
      <c r="I16" s="11">
        <v>79262.349999999962</v>
      </c>
      <c r="J16" s="13">
        <f t="shared" si="1"/>
        <v>0.30134244064174243</v>
      </c>
      <c r="K16" s="10">
        <v>16746.550000000003</v>
      </c>
      <c r="L16" s="11">
        <v>54686.620000000017</v>
      </c>
      <c r="M16" s="11">
        <v>390588.45000000024</v>
      </c>
      <c r="N16" s="11"/>
      <c r="O16" s="11">
        <v>791.84</v>
      </c>
      <c r="P16" s="11">
        <v>462813.46000000025</v>
      </c>
      <c r="Q16" s="12">
        <f t="shared" si="2"/>
        <v>1.7109269034655983E-3</v>
      </c>
      <c r="R16" s="11">
        <v>545327.53000000014</v>
      </c>
      <c r="S16" s="13">
        <f t="shared" si="3"/>
        <v>0.84868897046147684</v>
      </c>
      <c r="U16" s="15"/>
    </row>
    <row r="17" spans="1:21" x14ac:dyDescent="0.3">
      <c r="A17" s="9">
        <v>2014</v>
      </c>
      <c r="B17" s="10">
        <v>3592.7699999999986</v>
      </c>
      <c r="C17" s="11">
        <v>22229.44999999999</v>
      </c>
      <c r="D17" s="11">
        <v>70439.540000000008</v>
      </c>
      <c r="E17" s="11">
        <v>495.95000000000005</v>
      </c>
      <c r="F17" s="11"/>
      <c r="G17" s="11">
        <v>96757.709999999992</v>
      </c>
      <c r="H17" s="12">
        <f t="shared" si="0"/>
        <v>5.1256897253975945E-3</v>
      </c>
      <c r="I17" s="11">
        <v>130185.68999999997</v>
      </c>
      <c r="J17" s="13">
        <f t="shared" si="1"/>
        <v>0.74322846082392013</v>
      </c>
      <c r="K17" s="10">
        <v>22294.710000000006</v>
      </c>
      <c r="L17" s="11">
        <v>63103.569999999985</v>
      </c>
      <c r="M17" s="11">
        <v>363879.56999999989</v>
      </c>
      <c r="N17" s="11"/>
      <c r="O17" s="11"/>
      <c r="P17" s="11">
        <v>449277.84999999992</v>
      </c>
      <c r="Q17" s="12">
        <f t="shared" si="2"/>
        <v>0</v>
      </c>
      <c r="R17" s="11">
        <v>588110.03999999957</v>
      </c>
      <c r="S17" s="13">
        <f t="shared" si="3"/>
        <v>0.76393501120980734</v>
      </c>
      <c r="U17" s="15"/>
    </row>
    <row r="18" spans="1:21" ht="15" thickBot="1" x14ac:dyDescent="0.35">
      <c r="A18" s="16">
        <v>2015</v>
      </c>
      <c r="B18" s="17">
        <v>4175.1799999999976</v>
      </c>
      <c r="C18" s="18">
        <v>15645.170000000002</v>
      </c>
      <c r="D18" s="18">
        <v>43375.730000000018</v>
      </c>
      <c r="E18" s="18">
        <v>451.26</v>
      </c>
      <c r="F18" s="18">
        <v>129.19</v>
      </c>
      <c r="G18" s="18">
        <v>63776.530000000021</v>
      </c>
      <c r="H18" s="19">
        <f t="shared" si="0"/>
        <v>9.1013104664051155E-3</v>
      </c>
      <c r="I18" s="18">
        <v>104462.88999999998</v>
      </c>
      <c r="J18" s="20">
        <f t="shared" si="1"/>
        <v>0.61051852959457686</v>
      </c>
      <c r="K18" s="17">
        <v>19812.019999999993</v>
      </c>
      <c r="L18" s="18">
        <v>61220.43</v>
      </c>
      <c r="M18" s="18">
        <v>254896.45</v>
      </c>
      <c r="N18" s="18"/>
      <c r="O18" s="18">
        <v>707.84</v>
      </c>
      <c r="P18" s="18">
        <v>336636.74000000005</v>
      </c>
      <c r="Q18" s="19">
        <f t="shared" si="2"/>
        <v>2.1026819591943528E-3</v>
      </c>
      <c r="R18" s="18">
        <v>430257.81000000006</v>
      </c>
      <c r="S18" s="20">
        <f t="shared" si="3"/>
        <v>0.7824070410250078</v>
      </c>
    </row>
    <row r="19" spans="1:21" x14ac:dyDescent="0.3">
      <c r="D19" s="15"/>
    </row>
    <row r="20" spans="1:21" x14ac:dyDescent="0.3">
      <c r="D20" s="15"/>
    </row>
    <row r="45" spans="1:7" ht="15" thickBot="1" x14ac:dyDescent="0.35"/>
    <row r="46" spans="1:7" x14ac:dyDescent="0.3">
      <c r="A46" s="1" t="s">
        <v>0</v>
      </c>
      <c r="B46" s="2" t="s">
        <v>1</v>
      </c>
      <c r="C46" s="3"/>
      <c r="D46" s="4"/>
      <c r="E46" s="2" t="s">
        <v>2</v>
      </c>
      <c r="F46" s="3"/>
      <c r="G46" s="4"/>
    </row>
    <row r="47" spans="1:7" x14ac:dyDescent="0.3">
      <c r="A47" s="5"/>
      <c r="B47" s="6" t="s">
        <v>12</v>
      </c>
      <c r="C47" s="7" t="s">
        <v>13</v>
      </c>
      <c r="D47" s="7" t="s">
        <v>14</v>
      </c>
      <c r="E47" s="6" t="s">
        <v>12</v>
      </c>
      <c r="F47" s="7" t="s">
        <v>13</v>
      </c>
      <c r="G47" s="8" t="s">
        <v>14</v>
      </c>
    </row>
    <row r="48" spans="1:7" x14ac:dyDescent="0.3">
      <c r="A48" s="9">
        <v>2000</v>
      </c>
      <c r="B48" s="21">
        <f t="shared" ref="B48:D63" si="4">B3/$G3</f>
        <v>0.14793103448275863</v>
      </c>
      <c r="C48" s="22">
        <f t="shared" si="4"/>
        <v>0.50176626346512621</v>
      </c>
      <c r="D48" s="22">
        <f t="shared" si="4"/>
        <v>0.32378768730817836</v>
      </c>
      <c r="E48" s="21">
        <f t="shared" ref="E48:G63" si="5">K3/$P3</f>
        <v>0.20499998527492552</v>
      </c>
      <c r="F48" s="22">
        <f t="shared" si="5"/>
        <v>0.43519171963128483</v>
      </c>
      <c r="G48" s="13">
        <f t="shared" si="5"/>
        <v>0.32922317083407371</v>
      </c>
    </row>
    <row r="49" spans="1:7" x14ac:dyDescent="0.3">
      <c r="A49" s="9">
        <v>2001</v>
      </c>
      <c r="B49" s="21">
        <f t="shared" si="4"/>
        <v>0.16665455991369491</v>
      </c>
      <c r="C49" s="22">
        <f t="shared" si="4"/>
        <v>0.29400388991431625</v>
      </c>
      <c r="D49" s="22">
        <f t="shared" si="4"/>
        <v>0.49125070732124038</v>
      </c>
      <c r="E49" s="21">
        <f t="shared" si="5"/>
        <v>7.481364600903205E-2</v>
      </c>
      <c r="F49" s="22">
        <f t="shared" si="5"/>
        <v>0.46950323739050015</v>
      </c>
      <c r="G49" s="13">
        <f t="shared" si="5"/>
        <v>0.4556831166004679</v>
      </c>
    </row>
    <row r="50" spans="1:7" x14ac:dyDescent="0.3">
      <c r="A50" s="9">
        <v>2002</v>
      </c>
      <c r="B50" s="21">
        <f t="shared" si="4"/>
        <v>0.21454171569190505</v>
      </c>
      <c r="C50" s="22">
        <f t="shared" si="4"/>
        <v>0.36863166801129371</v>
      </c>
      <c r="D50" s="22">
        <f t="shared" si="4"/>
        <v>0.41586232010680829</v>
      </c>
      <c r="E50" s="21">
        <f t="shared" si="5"/>
        <v>0.17055094622979572</v>
      </c>
      <c r="F50" s="22">
        <f t="shared" si="5"/>
        <v>0.37718836704332354</v>
      </c>
      <c r="G50" s="13">
        <f t="shared" si="5"/>
        <v>0.45179696630789623</v>
      </c>
    </row>
    <row r="51" spans="1:7" x14ac:dyDescent="0.3">
      <c r="A51" s="9">
        <v>2003</v>
      </c>
      <c r="B51" s="21">
        <f t="shared" si="4"/>
        <v>0.21573184686656302</v>
      </c>
      <c r="C51" s="22">
        <f t="shared" si="4"/>
        <v>0.39753614326741915</v>
      </c>
      <c r="D51" s="22">
        <f t="shared" si="4"/>
        <v>0.38602507212932724</v>
      </c>
      <c r="E51" s="21">
        <f t="shared" si="5"/>
        <v>0.17338127516782936</v>
      </c>
      <c r="F51" s="22">
        <f t="shared" si="5"/>
        <v>0.41949720663357909</v>
      </c>
      <c r="G51" s="13">
        <f t="shared" si="5"/>
        <v>0.40634265722401647</v>
      </c>
    </row>
    <row r="52" spans="1:7" x14ac:dyDescent="0.3">
      <c r="A52" s="9">
        <v>2004</v>
      </c>
      <c r="B52" s="21">
        <f t="shared" si="4"/>
        <v>5.5583003952569182E-2</v>
      </c>
      <c r="C52" s="22">
        <f t="shared" si="4"/>
        <v>0.49656320637967388</v>
      </c>
      <c r="D52" s="22">
        <f t="shared" si="4"/>
        <v>0.4344617781510059</v>
      </c>
      <c r="E52" s="21">
        <f t="shared" si="5"/>
        <v>0.17666965275110821</v>
      </c>
      <c r="F52" s="22">
        <f t="shared" si="5"/>
        <v>0.39785744062899547</v>
      </c>
      <c r="G52" s="13">
        <f t="shared" si="5"/>
        <v>0.42430912180384028</v>
      </c>
    </row>
    <row r="53" spans="1:7" x14ac:dyDescent="0.3">
      <c r="A53" s="9">
        <v>2005</v>
      </c>
      <c r="B53" s="21">
        <f t="shared" si="4"/>
        <v>0.13718301784569942</v>
      </c>
      <c r="C53" s="22">
        <f t="shared" si="4"/>
        <v>0.39664637120435597</v>
      </c>
      <c r="D53" s="22">
        <f t="shared" si="4"/>
        <v>0.46539741236607463</v>
      </c>
      <c r="E53" s="21">
        <f t="shared" si="5"/>
        <v>0.14628380297218921</v>
      </c>
      <c r="F53" s="22">
        <f t="shared" si="5"/>
        <v>0.34296297626525196</v>
      </c>
      <c r="G53" s="13">
        <f t="shared" si="5"/>
        <v>0.50615528151603018</v>
      </c>
    </row>
    <row r="54" spans="1:7" x14ac:dyDescent="0.3">
      <c r="A54" s="9">
        <v>2006</v>
      </c>
      <c r="B54" s="21">
        <f t="shared" si="4"/>
        <v>8.7175737768867195E-2</v>
      </c>
      <c r="C54" s="22">
        <f t="shared" si="4"/>
        <v>0.36056582313505281</v>
      </c>
      <c r="D54" s="22">
        <f t="shared" si="4"/>
        <v>0.55095662744599971</v>
      </c>
      <c r="E54" s="21">
        <f t="shared" si="5"/>
        <v>0.10257276099932472</v>
      </c>
      <c r="F54" s="22">
        <f t="shared" si="5"/>
        <v>0.31644293816695718</v>
      </c>
      <c r="G54" s="13">
        <f t="shared" si="5"/>
        <v>0.57727478119519227</v>
      </c>
    </row>
    <row r="55" spans="1:7" x14ac:dyDescent="0.3">
      <c r="A55" s="9">
        <v>2007</v>
      </c>
      <c r="B55" s="21">
        <f t="shared" si="4"/>
        <v>5.8089136090523276E-2</v>
      </c>
      <c r="C55" s="22">
        <f t="shared" si="4"/>
        <v>0.46485160815411075</v>
      </c>
      <c r="D55" s="22">
        <f t="shared" si="4"/>
        <v>0.46712571850725865</v>
      </c>
      <c r="E55" s="21">
        <f t="shared" si="5"/>
        <v>8.2607287455253198E-2</v>
      </c>
      <c r="F55" s="22">
        <f t="shared" si="5"/>
        <v>0.36141730032381292</v>
      </c>
      <c r="G55" s="13">
        <f t="shared" si="5"/>
        <v>0.55559036870088352</v>
      </c>
    </row>
    <row r="56" spans="1:7" x14ac:dyDescent="0.3">
      <c r="A56" s="9">
        <v>2008</v>
      </c>
      <c r="B56" s="21">
        <f t="shared" si="4"/>
        <v>9.4085878799912231E-2</v>
      </c>
      <c r="C56" s="22">
        <f t="shared" si="4"/>
        <v>0.36254271472312494</v>
      </c>
      <c r="D56" s="22">
        <f t="shared" si="4"/>
        <v>0.52913003040974782</v>
      </c>
      <c r="E56" s="21">
        <f t="shared" si="5"/>
        <v>6.0425246671131846E-2</v>
      </c>
      <c r="F56" s="22">
        <f t="shared" si="5"/>
        <v>0.34913779519143401</v>
      </c>
      <c r="G56" s="13">
        <f t="shared" si="5"/>
        <v>0.55082111122316635</v>
      </c>
    </row>
    <row r="57" spans="1:7" x14ac:dyDescent="0.3">
      <c r="A57" s="9">
        <v>2009</v>
      </c>
      <c r="B57" s="21">
        <f t="shared" si="4"/>
        <v>9.5668170050453943E-2</v>
      </c>
      <c r="C57" s="22">
        <f t="shared" si="4"/>
        <v>0.4341339619991475</v>
      </c>
      <c r="D57" s="22">
        <f t="shared" si="4"/>
        <v>0.45802806539981061</v>
      </c>
      <c r="E57" s="21">
        <f t="shared" si="5"/>
        <v>4.5834697934019897E-2</v>
      </c>
      <c r="F57" s="22">
        <f t="shared" si="5"/>
        <v>0.33510241349276593</v>
      </c>
      <c r="G57" s="13">
        <f t="shared" si="5"/>
        <v>0.58409058109513479</v>
      </c>
    </row>
    <row r="58" spans="1:7" x14ac:dyDescent="0.3">
      <c r="A58" s="9">
        <v>2010</v>
      </c>
      <c r="B58" s="21">
        <f t="shared" si="4"/>
        <v>7.0855260463040613E-3</v>
      </c>
      <c r="C58" s="22">
        <f t="shared" si="4"/>
        <v>0.1855258307157317</v>
      </c>
      <c r="D58" s="22">
        <f t="shared" si="4"/>
        <v>0.69182639965333392</v>
      </c>
      <c r="E58" s="21">
        <f t="shared" si="5"/>
        <v>1.5111034863222267E-2</v>
      </c>
      <c r="F58" s="22">
        <f t="shared" si="5"/>
        <v>0.25270548596401737</v>
      </c>
      <c r="G58" s="13">
        <f t="shared" si="5"/>
        <v>0.63411547345981367</v>
      </c>
    </row>
    <row r="59" spans="1:7" x14ac:dyDescent="0.3">
      <c r="A59" s="9">
        <v>2011</v>
      </c>
      <c r="B59" s="21">
        <f t="shared" si="4"/>
        <v>7.860774394384042E-3</v>
      </c>
      <c r="C59" s="22">
        <f t="shared" si="4"/>
        <v>0.26758748699248563</v>
      </c>
      <c r="D59" s="22">
        <f t="shared" si="4"/>
        <v>0.72455173861313027</v>
      </c>
      <c r="E59" s="21">
        <f t="shared" si="5"/>
        <v>1.004196677596004E-2</v>
      </c>
      <c r="F59" s="22">
        <f t="shared" si="5"/>
        <v>0.24619641816487159</v>
      </c>
      <c r="G59" s="13">
        <f t="shared" si="5"/>
        <v>0.74069756652665886</v>
      </c>
    </row>
    <row r="60" spans="1:7" x14ac:dyDescent="0.3">
      <c r="A60" s="9">
        <v>2012</v>
      </c>
      <c r="B60" s="21">
        <f t="shared" si="4"/>
        <v>3.2692201172599605E-2</v>
      </c>
      <c r="C60" s="22">
        <f t="shared" si="4"/>
        <v>0.21541387075422777</v>
      </c>
      <c r="D60" s="22">
        <f t="shared" si="4"/>
        <v>0.7495061700353105</v>
      </c>
      <c r="E60" s="21">
        <f t="shared" si="5"/>
        <v>1.5769171902754758E-2</v>
      </c>
      <c r="F60" s="22">
        <f t="shared" si="5"/>
        <v>0.13650715495893123</v>
      </c>
      <c r="G60" s="13">
        <f t="shared" si="5"/>
        <v>0.82797320260945462</v>
      </c>
    </row>
    <row r="61" spans="1:7" x14ac:dyDescent="0.3">
      <c r="A61" s="9">
        <v>2013</v>
      </c>
      <c r="B61" s="21">
        <f t="shared" si="4"/>
        <v>9.6787077807052133E-2</v>
      </c>
      <c r="C61" s="22">
        <f t="shared" si="4"/>
        <v>0.23542282200081985</v>
      </c>
      <c r="D61" s="22">
        <f t="shared" si="4"/>
        <v>0.65793291301568213</v>
      </c>
      <c r="E61" s="21">
        <f t="shared" si="5"/>
        <v>3.6184232844049077E-2</v>
      </c>
      <c r="F61" s="22">
        <f t="shared" si="5"/>
        <v>0.1181612565892098</v>
      </c>
      <c r="G61" s="13">
        <f t="shared" si="5"/>
        <v>0.8439435836632756</v>
      </c>
    </row>
    <row r="62" spans="1:7" x14ac:dyDescent="0.3">
      <c r="A62" s="9">
        <v>2014</v>
      </c>
      <c r="B62" s="21">
        <f t="shared" si="4"/>
        <v>3.7131614627919564E-2</v>
      </c>
      <c r="C62" s="22">
        <f t="shared" si="4"/>
        <v>0.22974344886831233</v>
      </c>
      <c r="D62" s="22">
        <f t="shared" si="4"/>
        <v>0.72799924677837058</v>
      </c>
      <c r="E62" s="21">
        <f t="shared" si="5"/>
        <v>4.9623434585079167E-2</v>
      </c>
      <c r="F62" s="22">
        <f t="shared" si="5"/>
        <v>0.14045555550980313</v>
      </c>
      <c r="G62" s="13">
        <f t="shared" si="5"/>
        <v>0.80992100990511762</v>
      </c>
    </row>
    <row r="63" spans="1:7" ht="15" thickBot="1" x14ac:dyDescent="0.35">
      <c r="A63" s="16">
        <v>2015</v>
      </c>
      <c r="B63" s="23">
        <f t="shared" si="4"/>
        <v>6.5465775576062174E-2</v>
      </c>
      <c r="C63" s="24">
        <f t="shared" si="4"/>
        <v>0.24531234295751111</v>
      </c>
      <c r="D63" s="24">
        <f t="shared" si="4"/>
        <v>0.68012057100002155</v>
      </c>
      <c r="E63" s="23">
        <f t="shared" si="5"/>
        <v>5.8852815649296002E-2</v>
      </c>
      <c r="F63" s="24">
        <f t="shared" si="5"/>
        <v>0.18185902703311585</v>
      </c>
      <c r="G63" s="20">
        <f t="shared" si="5"/>
        <v>0.75718547535839364</v>
      </c>
    </row>
  </sheetData>
  <mergeCells count="6">
    <mergeCell ref="A1:A2"/>
    <mergeCell ref="B1:J1"/>
    <mergeCell ref="K1:S1"/>
    <mergeCell ref="A46:A47"/>
    <mergeCell ref="B46:D46"/>
    <mergeCell ref="E46:G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workbookViewId="0">
      <selection activeCell="Z27" sqref="Z27"/>
    </sheetView>
  </sheetViews>
  <sheetFormatPr defaultRowHeight="14.4" x14ac:dyDescent="0.3"/>
  <cols>
    <col min="3" max="3" width="9.44140625" customWidth="1"/>
    <col min="25" max="25" width="9.5546875" customWidth="1"/>
  </cols>
  <sheetData>
    <row r="1" spans="1:25" x14ac:dyDescent="0.3">
      <c r="B1" t="s">
        <v>1</v>
      </c>
      <c r="X1" t="s">
        <v>2</v>
      </c>
    </row>
    <row r="2" spans="1:25" x14ac:dyDescent="0.3">
      <c r="A2" t="s">
        <v>0</v>
      </c>
      <c r="B2" t="s">
        <v>15</v>
      </c>
      <c r="C2" t="s">
        <v>16</v>
      </c>
      <c r="W2" t="s">
        <v>0</v>
      </c>
      <c r="X2" t="s">
        <v>15</v>
      </c>
      <c r="Y2" t="s">
        <v>16</v>
      </c>
    </row>
    <row r="3" spans="1:25" x14ac:dyDescent="0.3">
      <c r="A3">
        <v>2000</v>
      </c>
      <c r="B3">
        <v>1</v>
      </c>
      <c r="C3">
        <v>0.14793103448275863</v>
      </c>
      <c r="W3">
        <v>2000</v>
      </c>
      <c r="X3">
        <v>1</v>
      </c>
      <c r="Y3">
        <v>0.20499998527492552</v>
      </c>
    </row>
    <row r="4" spans="1:25" x14ac:dyDescent="0.3">
      <c r="A4">
        <v>2001</v>
      </c>
      <c r="B4">
        <v>1</v>
      </c>
      <c r="C4">
        <v>0.16665455991369491</v>
      </c>
      <c r="W4">
        <v>2001</v>
      </c>
      <c r="X4">
        <v>1</v>
      </c>
      <c r="Y4">
        <v>7.481364600903205E-2</v>
      </c>
    </row>
    <row r="5" spans="1:25" x14ac:dyDescent="0.3">
      <c r="A5">
        <v>2002</v>
      </c>
      <c r="B5">
        <v>1</v>
      </c>
      <c r="C5">
        <v>0.21454171569190505</v>
      </c>
      <c r="W5">
        <v>2002</v>
      </c>
      <c r="X5">
        <v>1</v>
      </c>
      <c r="Y5">
        <v>0.17055094622979572</v>
      </c>
    </row>
    <row r="6" spans="1:25" x14ac:dyDescent="0.3">
      <c r="A6">
        <v>2003</v>
      </c>
      <c r="B6">
        <v>1</v>
      </c>
      <c r="C6">
        <v>0.21573184686656302</v>
      </c>
      <c r="W6">
        <v>2003</v>
      </c>
      <c r="X6">
        <v>1</v>
      </c>
      <c r="Y6">
        <v>0.17338127516782936</v>
      </c>
    </row>
    <row r="7" spans="1:25" x14ac:dyDescent="0.3">
      <c r="A7">
        <v>2004</v>
      </c>
      <c r="B7">
        <v>1</v>
      </c>
      <c r="C7">
        <v>5.5583003952569182E-2</v>
      </c>
      <c r="W7">
        <v>2004</v>
      </c>
      <c r="X7">
        <v>1</v>
      </c>
      <c r="Y7">
        <v>0.17666965275110821</v>
      </c>
    </row>
    <row r="8" spans="1:25" x14ac:dyDescent="0.3">
      <c r="A8">
        <v>2005</v>
      </c>
      <c r="B8">
        <v>1</v>
      </c>
      <c r="C8">
        <v>0.13718301784569942</v>
      </c>
      <c r="W8">
        <v>2005</v>
      </c>
      <c r="X8">
        <v>1</v>
      </c>
      <c r="Y8">
        <v>0.14628380297218921</v>
      </c>
    </row>
    <row r="9" spans="1:25" x14ac:dyDescent="0.3">
      <c r="A9">
        <v>2006</v>
      </c>
      <c r="B9">
        <v>1</v>
      </c>
      <c r="C9">
        <v>8.7175737768867195E-2</v>
      </c>
      <c r="W9">
        <v>2006</v>
      </c>
      <c r="X9">
        <v>1</v>
      </c>
      <c r="Y9">
        <v>0.10257276099932472</v>
      </c>
    </row>
    <row r="10" spans="1:25" x14ac:dyDescent="0.3">
      <c r="A10">
        <v>2007</v>
      </c>
      <c r="B10">
        <v>1</v>
      </c>
      <c r="C10">
        <v>5.8089136090523276E-2</v>
      </c>
      <c r="W10">
        <v>2007</v>
      </c>
      <c r="X10">
        <v>1</v>
      </c>
      <c r="Y10">
        <v>8.2607287455253198E-2</v>
      </c>
    </row>
    <row r="11" spans="1:25" x14ac:dyDescent="0.3">
      <c r="A11">
        <v>2008</v>
      </c>
      <c r="B11">
        <v>1</v>
      </c>
      <c r="C11">
        <v>9.4085878799912231E-2</v>
      </c>
      <c r="W11">
        <v>2008</v>
      </c>
      <c r="X11">
        <v>1</v>
      </c>
      <c r="Y11">
        <v>6.0425246671131846E-2</v>
      </c>
    </row>
    <row r="12" spans="1:25" x14ac:dyDescent="0.3">
      <c r="A12">
        <v>2009</v>
      </c>
      <c r="B12">
        <v>1</v>
      </c>
      <c r="C12">
        <v>9.5668170050453943E-2</v>
      </c>
      <c r="W12">
        <v>2009</v>
      </c>
      <c r="X12">
        <v>1</v>
      </c>
      <c r="Y12">
        <v>4.5834697934019897E-2</v>
      </c>
    </row>
    <row r="13" spans="1:25" x14ac:dyDescent="0.3">
      <c r="A13">
        <v>2010</v>
      </c>
      <c r="B13">
        <v>1</v>
      </c>
      <c r="C13">
        <v>7.0855260463040613E-3</v>
      </c>
      <c r="W13">
        <v>2010</v>
      </c>
      <c r="X13">
        <v>1</v>
      </c>
      <c r="Y13">
        <v>1.5111034863222267E-2</v>
      </c>
    </row>
    <row r="14" spans="1:25" x14ac:dyDescent="0.3">
      <c r="A14">
        <v>2011</v>
      </c>
      <c r="B14">
        <v>1</v>
      </c>
      <c r="C14">
        <v>7.860774394384042E-3</v>
      </c>
      <c r="W14">
        <v>2011</v>
      </c>
      <c r="X14">
        <v>1</v>
      </c>
      <c r="Y14">
        <v>1.004196677596004E-2</v>
      </c>
    </row>
    <row r="15" spans="1:25" x14ac:dyDescent="0.3">
      <c r="A15">
        <v>2012</v>
      </c>
      <c r="B15">
        <v>1</v>
      </c>
      <c r="C15">
        <v>3.2692201172599605E-2</v>
      </c>
      <c r="W15">
        <v>2012</v>
      </c>
      <c r="X15">
        <v>1</v>
      </c>
      <c r="Y15">
        <v>1.5769171902754758E-2</v>
      </c>
    </row>
    <row r="16" spans="1:25" x14ac:dyDescent="0.3">
      <c r="A16">
        <v>2013</v>
      </c>
      <c r="B16">
        <v>1</v>
      </c>
      <c r="C16">
        <v>9.6787077807052133E-2</v>
      </c>
      <c r="W16">
        <v>2013</v>
      </c>
      <c r="X16">
        <v>1</v>
      </c>
      <c r="Y16">
        <v>3.6184232844049077E-2</v>
      </c>
    </row>
    <row r="17" spans="1:25" x14ac:dyDescent="0.3">
      <c r="A17">
        <v>2014</v>
      </c>
      <c r="B17">
        <v>1</v>
      </c>
      <c r="C17">
        <v>3.7131614627919564E-2</v>
      </c>
      <c r="W17">
        <v>2014</v>
      </c>
      <c r="X17">
        <v>1</v>
      </c>
      <c r="Y17">
        <v>4.9623434585079167E-2</v>
      </c>
    </row>
    <row r="18" spans="1:25" x14ac:dyDescent="0.3">
      <c r="A18">
        <v>2015</v>
      </c>
      <c r="B18">
        <v>1</v>
      </c>
      <c r="C18">
        <v>6.5465775576062174E-2</v>
      </c>
      <c r="W18">
        <v>2015</v>
      </c>
      <c r="X18">
        <v>1</v>
      </c>
      <c r="Y18">
        <v>5.8852815649296002E-2</v>
      </c>
    </row>
    <row r="19" spans="1:25" x14ac:dyDescent="0.3">
      <c r="A19">
        <v>2000</v>
      </c>
      <c r="B19">
        <v>2</v>
      </c>
      <c r="C19">
        <v>0.50176626346512621</v>
      </c>
      <c r="W19">
        <v>2000</v>
      </c>
      <c r="X19">
        <v>2</v>
      </c>
      <c r="Y19">
        <v>0.43519171963128483</v>
      </c>
    </row>
    <row r="20" spans="1:25" x14ac:dyDescent="0.3">
      <c r="A20">
        <v>2001</v>
      </c>
      <c r="B20">
        <v>2</v>
      </c>
      <c r="C20">
        <v>0.29400388991431625</v>
      </c>
      <c r="W20">
        <v>2001</v>
      </c>
      <c r="X20">
        <v>2</v>
      </c>
      <c r="Y20">
        <v>0.46950323739050015</v>
      </c>
    </row>
    <row r="21" spans="1:25" x14ac:dyDescent="0.3">
      <c r="A21">
        <v>2002</v>
      </c>
      <c r="B21">
        <v>2</v>
      </c>
      <c r="C21">
        <v>0.36863166801129371</v>
      </c>
      <c r="W21">
        <v>2002</v>
      </c>
      <c r="X21">
        <v>2</v>
      </c>
      <c r="Y21">
        <v>0.37718836704332354</v>
      </c>
    </row>
    <row r="22" spans="1:25" x14ac:dyDescent="0.3">
      <c r="A22">
        <v>2003</v>
      </c>
      <c r="B22">
        <v>2</v>
      </c>
      <c r="C22">
        <v>0.39753614326741915</v>
      </c>
      <c r="W22">
        <v>2003</v>
      </c>
      <c r="X22">
        <v>2</v>
      </c>
      <c r="Y22">
        <v>0.41949720663357909</v>
      </c>
    </row>
    <row r="23" spans="1:25" x14ac:dyDescent="0.3">
      <c r="A23">
        <v>2004</v>
      </c>
      <c r="B23">
        <v>2</v>
      </c>
      <c r="C23">
        <v>0.49656320637967388</v>
      </c>
      <c r="W23">
        <v>2004</v>
      </c>
      <c r="X23">
        <v>2</v>
      </c>
      <c r="Y23">
        <v>0.39785744062899547</v>
      </c>
    </row>
    <row r="24" spans="1:25" x14ac:dyDescent="0.3">
      <c r="A24">
        <v>2005</v>
      </c>
      <c r="B24">
        <v>2</v>
      </c>
      <c r="C24">
        <v>0.39664637120435597</v>
      </c>
      <c r="W24">
        <v>2005</v>
      </c>
      <c r="X24">
        <v>2</v>
      </c>
      <c r="Y24">
        <v>0.34296297626525196</v>
      </c>
    </row>
    <row r="25" spans="1:25" x14ac:dyDescent="0.3">
      <c r="A25">
        <v>2006</v>
      </c>
      <c r="B25">
        <v>2</v>
      </c>
      <c r="C25">
        <v>0.36056582313505281</v>
      </c>
      <c r="W25">
        <v>2006</v>
      </c>
      <c r="X25">
        <v>2</v>
      </c>
      <c r="Y25">
        <v>0.31644293816695718</v>
      </c>
    </row>
    <row r="26" spans="1:25" x14ac:dyDescent="0.3">
      <c r="A26">
        <v>2007</v>
      </c>
      <c r="B26">
        <v>2</v>
      </c>
      <c r="C26">
        <v>0.46485160815411075</v>
      </c>
      <c r="W26">
        <v>2007</v>
      </c>
      <c r="X26">
        <v>2</v>
      </c>
      <c r="Y26">
        <v>0.36141730032381292</v>
      </c>
    </row>
    <row r="27" spans="1:25" x14ac:dyDescent="0.3">
      <c r="A27">
        <v>2008</v>
      </c>
      <c r="B27">
        <v>2</v>
      </c>
      <c r="C27">
        <v>0.36254271472312494</v>
      </c>
      <c r="W27">
        <v>2008</v>
      </c>
      <c r="X27">
        <v>2</v>
      </c>
      <c r="Y27">
        <v>0.34913779519143401</v>
      </c>
    </row>
    <row r="28" spans="1:25" x14ac:dyDescent="0.3">
      <c r="A28">
        <v>2009</v>
      </c>
      <c r="B28">
        <v>2</v>
      </c>
      <c r="C28">
        <v>0.4341339619991475</v>
      </c>
      <c r="W28">
        <v>2009</v>
      </c>
      <c r="X28">
        <v>2</v>
      </c>
      <c r="Y28">
        <v>0.33510241349276593</v>
      </c>
    </row>
    <row r="29" spans="1:25" x14ac:dyDescent="0.3">
      <c r="A29">
        <v>2010</v>
      </c>
      <c r="B29">
        <v>2</v>
      </c>
      <c r="C29">
        <v>0.1855258307157317</v>
      </c>
      <c r="W29">
        <v>2010</v>
      </c>
      <c r="X29">
        <v>2</v>
      </c>
      <c r="Y29">
        <v>0.25270548596401737</v>
      </c>
    </row>
    <row r="30" spans="1:25" x14ac:dyDescent="0.3">
      <c r="A30">
        <v>2011</v>
      </c>
      <c r="B30">
        <v>2</v>
      </c>
      <c r="C30">
        <v>0.26758748699248563</v>
      </c>
      <c r="W30">
        <v>2011</v>
      </c>
      <c r="X30">
        <v>2</v>
      </c>
      <c r="Y30">
        <v>0.24619641816487159</v>
      </c>
    </row>
    <row r="31" spans="1:25" x14ac:dyDescent="0.3">
      <c r="A31">
        <v>2012</v>
      </c>
      <c r="B31">
        <v>2</v>
      </c>
      <c r="C31">
        <v>0.21541387075422777</v>
      </c>
      <c r="W31">
        <v>2012</v>
      </c>
      <c r="X31">
        <v>2</v>
      </c>
      <c r="Y31">
        <v>0.13650715495893123</v>
      </c>
    </row>
    <row r="32" spans="1:25" x14ac:dyDescent="0.3">
      <c r="A32">
        <v>2013</v>
      </c>
      <c r="B32">
        <v>2</v>
      </c>
      <c r="C32">
        <v>0.23542282200081985</v>
      </c>
      <c r="W32">
        <v>2013</v>
      </c>
      <c r="X32">
        <v>2</v>
      </c>
      <c r="Y32">
        <v>0.1181612565892098</v>
      </c>
    </row>
    <row r="33" spans="1:25" x14ac:dyDescent="0.3">
      <c r="A33">
        <v>2014</v>
      </c>
      <c r="B33">
        <v>2</v>
      </c>
      <c r="C33">
        <v>0.22974344886831233</v>
      </c>
      <c r="W33">
        <v>2014</v>
      </c>
      <c r="X33">
        <v>2</v>
      </c>
      <c r="Y33">
        <v>0.14045555550980313</v>
      </c>
    </row>
    <row r="34" spans="1:25" x14ac:dyDescent="0.3">
      <c r="A34">
        <v>2015</v>
      </c>
      <c r="B34">
        <v>2</v>
      </c>
      <c r="C34">
        <v>0.24531234295751111</v>
      </c>
      <c r="W34">
        <v>2015</v>
      </c>
      <c r="X34">
        <v>2</v>
      </c>
      <c r="Y34">
        <v>0.18185902703311585</v>
      </c>
    </row>
    <row r="35" spans="1:25" x14ac:dyDescent="0.3">
      <c r="A35">
        <v>2000</v>
      </c>
      <c r="B35">
        <v>3</v>
      </c>
      <c r="C35">
        <v>0.32378768730817836</v>
      </c>
      <c r="W35">
        <v>2000</v>
      </c>
      <c r="X35">
        <v>3</v>
      </c>
      <c r="Y35">
        <v>0.32922317083407371</v>
      </c>
    </row>
    <row r="36" spans="1:25" x14ac:dyDescent="0.3">
      <c r="A36">
        <v>2001</v>
      </c>
      <c r="B36">
        <v>3</v>
      </c>
      <c r="C36">
        <v>0.49125070732124038</v>
      </c>
      <c r="W36">
        <v>2001</v>
      </c>
      <c r="X36">
        <v>3</v>
      </c>
      <c r="Y36">
        <v>0.4556831166004679</v>
      </c>
    </row>
    <row r="37" spans="1:25" x14ac:dyDescent="0.3">
      <c r="A37">
        <v>2002</v>
      </c>
      <c r="B37">
        <v>3</v>
      </c>
      <c r="C37">
        <v>0.41586232010680829</v>
      </c>
      <c r="W37">
        <v>2002</v>
      </c>
      <c r="X37">
        <v>3</v>
      </c>
      <c r="Y37">
        <v>0.45179696630789623</v>
      </c>
    </row>
    <row r="38" spans="1:25" x14ac:dyDescent="0.3">
      <c r="A38">
        <v>2003</v>
      </c>
      <c r="B38">
        <v>3</v>
      </c>
      <c r="C38">
        <v>0.38602507212932724</v>
      </c>
      <c r="W38">
        <v>2003</v>
      </c>
      <c r="X38">
        <v>3</v>
      </c>
      <c r="Y38">
        <v>0.40634265722401647</v>
      </c>
    </row>
    <row r="39" spans="1:25" x14ac:dyDescent="0.3">
      <c r="A39">
        <v>2004</v>
      </c>
      <c r="B39">
        <v>3</v>
      </c>
      <c r="C39">
        <v>0.4344617781510059</v>
      </c>
      <c r="W39">
        <v>2004</v>
      </c>
      <c r="X39">
        <v>3</v>
      </c>
      <c r="Y39">
        <v>0.42430912180384028</v>
      </c>
    </row>
    <row r="40" spans="1:25" x14ac:dyDescent="0.3">
      <c r="A40">
        <v>2005</v>
      </c>
      <c r="B40">
        <v>3</v>
      </c>
      <c r="C40">
        <v>0.46539741236607463</v>
      </c>
      <c r="W40">
        <v>2005</v>
      </c>
      <c r="X40">
        <v>3</v>
      </c>
      <c r="Y40">
        <v>0.50615528151603018</v>
      </c>
    </row>
    <row r="41" spans="1:25" x14ac:dyDescent="0.3">
      <c r="A41">
        <v>2006</v>
      </c>
      <c r="B41">
        <v>3</v>
      </c>
      <c r="C41">
        <v>0.55095662744599971</v>
      </c>
      <c r="W41">
        <v>2006</v>
      </c>
      <c r="X41">
        <v>3</v>
      </c>
      <c r="Y41">
        <v>0.57727478119519227</v>
      </c>
    </row>
    <row r="42" spans="1:25" x14ac:dyDescent="0.3">
      <c r="A42">
        <v>2007</v>
      </c>
      <c r="B42">
        <v>3</v>
      </c>
      <c r="C42">
        <v>0.46712571850725865</v>
      </c>
      <c r="W42">
        <v>2007</v>
      </c>
      <c r="X42">
        <v>3</v>
      </c>
      <c r="Y42">
        <v>0.55559036870088352</v>
      </c>
    </row>
    <row r="43" spans="1:25" x14ac:dyDescent="0.3">
      <c r="A43">
        <v>2008</v>
      </c>
      <c r="B43">
        <v>3</v>
      </c>
      <c r="C43">
        <v>0.52913003040974782</v>
      </c>
      <c r="W43">
        <v>2008</v>
      </c>
      <c r="X43">
        <v>3</v>
      </c>
      <c r="Y43">
        <v>0.55082111122316635</v>
      </c>
    </row>
    <row r="44" spans="1:25" x14ac:dyDescent="0.3">
      <c r="A44">
        <v>2009</v>
      </c>
      <c r="B44">
        <v>3</v>
      </c>
      <c r="C44">
        <v>0.45802806539981061</v>
      </c>
      <c r="W44">
        <v>2009</v>
      </c>
      <c r="X44">
        <v>3</v>
      </c>
      <c r="Y44">
        <v>0.58409058109513479</v>
      </c>
    </row>
    <row r="45" spans="1:25" x14ac:dyDescent="0.3">
      <c r="A45">
        <v>2010</v>
      </c>
      <c r="B45">
        <v>3</v>
      </c>
      <c r="C45">
        <v>0.69182639965333392</v>
      </c>
      <c r="W45">
        <v>2010</v>
      </c>
      <c r="X45">
        <v>3</v>
      </c>
      <c r="Y45">
        <v>0.63411547345981367</v>
      </c>
    </row>
    <row r="46" spans="1:25" x14ac:dyDescent="0.3">
      <c r="A46">
        <v>2011</v>
      </c>
      <c r="B46">
        <v>3</v>
      </c>
      <c r="C46">
        <v>0.72455173861313027</v>
      </c>
      <c r="W46">
        <v>2011</v>
      </c>
      <c r="X46">
        <v>3</v>
      </c>
      <c r="Y46">
        <v>0.74069756652665886</v>
      </c>
    </row>
    <row r="47" spans="1:25" x14ac:dyDescent="0.3">
      <c r="A47">
        <v>2012</v>
      </c>
      <c r="B47">
        <v>3</v>
      </c>
      <c r="C47">
        <v>0.7495061700353105</v>
      </c>
      <c r="W47">
        <v>2012</v>
      </c>
      <c r="X47">
        <v>3</v>
      </c>
      <c r="Y47">
        <v>0.82797320260945462</v>
      </c>
    </row>
    <row r="48" spans="1:25" x14ac:dyDescent="0.3">
      <c r="A48">
        <v>2013</v>
      </c>
      <c r="B48">
        <v>3</v>
      </c>
      <c r="C48">
        <v>0.65793291301568213</v>
      </c>
      <c r="W48">
        <v>2013</v>
      </c>
      <c r="X48">
        <v>3</v>
      </c>
      <c r="Y48">
        <v>0.8439435836632756</v>
      </c>
    </row>
    <row r="49" spans="1:25" x14ac:dyDescent="0.3">
      <c r="A49">
        <v>2014</v>
      </c>
      <c r="B49">
        <v>3</v>
      </c>
      <c r="C49">
        <v>0.72799924677837058</v>
      </c>
      <c r="W49">
        <v>2014</v>
      </c>
      <c r="X49">
        <v>3</v>
      </c>
      <c r="Y49">
        <v>0.80992100990511762</v>
      </c>
    </row>
    <row r="50" spans="1:25" x14ac:dyDescent="0.3">
      <c r="A50">
        <v>2015</v>
      </c>
      <c r="B50">
        <v>3</v>
      </c>
      <c r="C50">
        <v>0.68012057100002155</v>
      </c>
      <c r="W50">
        <v>2015</v>
      </c>
      <c r="X50">
        <v>3</v>
      </c>
      <c r="Y50">
        <v>0.75718547535839364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Line Plots</vt:lpstr>
      <vt:lpstr>Bubble Plots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Errigo</dc:creator>
  <cp:lastModifiedBy>Mike Errigo</cp:lastModifiedBy>
  <dcterms:created xsi:type="dcterms:W3CDTF">2016-09-30T20:54:21Z</dcterms:created>
  <dcterms:modified xsi:type="dcterms:W3CDTF">2016-09-30T20:55:36Z</dcterms:modified>
</cp:coreProperties>
</file>