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930" windowWidth="12120" windowHeight="4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'Sheet1'!$A$1:$L$43</definedName>
  </definedNames>
  <calcPr fullCalcOnLoad="1"/>
</workbook>
</file>

<file path=xl/sharedStrings.xml><?xml version="1.0" encoding="utf-8"?>
<sst xmlns="http://schemas.openxmlformats.org/spreadsheetml/2006/main" count="117" uniqueCount="91">
  <si>
    <r>
      <t>LANDINGS REPORTED, STATUS OF QUOTAS, AND DAILY VESSEL TRIP/LANDING LIMITS (IN POUNDS, lb)</t>
    </r>
    <r>
      <rPr>
        <vertAlign val="superscript"/>
        <sz val="12"/>
        <rFont val="Times New Roman"/>
        <family val="1"/>
      </rPr>
      <t xml:space="preserve"> 1</t>
    </r>
  </si>
  <si>
    <t>GROUP</t>
  </si>
  <si>
    <t>ATLANTIC</t>
  </si>
  <si>
    <t>GULF</t>
  </si>
  <si>
    <t xml:space="preserve">     estimates that are subject to change or revision without prior notice as additional information becomes available.  Information contained in this report does not relieve persons from abiding by the</t>
  </si>
  <si>
    <t>2   Ending date of most recently received landings estimates.</t>
  </si>
  <si>
    <t>4   The Florida east coast subzone, located between the Flagler/Volusia and the Miami-Dade/Monroe County boundaries, exists only from November 1 through March 31, when Gulf group king</t>
  </si>
  <si>
    <t xml:space="preserve">     mackerel extend into that area.  From April 1 through October 31, king mackerel landed in this area belong to the Atlantic migratory group of king mackerel.</t>
  </si>
  <si>
    <t>6   Trip limit is reduced to 500 pounds/day when 75 percent of the subzone’s quota is harvested:  Northern Subzone, 126,563 pounds; Southern Subzone, 390,234 pounds.</t>
  </si>
  <si>
    <t>ZONE</t>
  </si>
  <si>
    <t>Hook-and-Line</t>
  </si>
  <si>
    <t>Gillnet</t>
  </si>
  <si>
    <t>Southern (FL)</t>
  </si>
  <si>
    <t>QUOTA</t>
  </si>
  <si>
    <t>(Pounds, lb)</t>
  </si>
  <si>
    <t>LANDINGS (lb)</t>
  </si>
  <si>
    <t>% OF</t>
  </si>
  <si>
    <t>LANDED</t>
  </si>
  <si>
    <t>DAILY TRIP/</t>
  </si>
  <si>
    <t>LANDING</t>
  </si>
  <si>
    <t>3,500 lb</t>
  </si>
  <si>
    <r>
      <t>1,250 lb</t>
    </r>
    <r>
      <rPr>
        <vertAlign val="superscript"/>
        <sz val="8"/>
        <rFont val="Times New Roman"/>
        <family val="1"/>
      </rPr>
      <t>6</t>
    </r>
  </si>
  <si>
    <t>Unlimited</t>
  </si>
  <si>
    <t>AREA FOR</t>
  </si>
  <si>
    <t>Florida</t>
  </si>
  <si>
    <t>Opened:</t>
  </si>
  <si>
    <r>
      <t>LIMIT</t>
    </r>
    <r>
      <rPr>
        <b/>
        <vertAlign val="superscript"/>
        <sz val="8"/>
        <rFont val="Times New Roman"/>
        <family val="1"/>
      </rPr>
      <t>3</t>
    </r>
  </si>
  <si>
    <t>MACKEREL</t>
  </si>
  <si>
    <t>MIGRATORY</t>
  </si>
  <si>
    <t>Mid &amp; South</t>
  </si>
  <si>
    <t>Atlantic</t>
  </si>
  <si>
    <t>Gulf of Mexico</t>
  </si>
  <si>
    <t>WESTERN</t>
  </si>
  <si>
    <t>EASTERN</t>
  </si>
  <si>
    <t>West Coast:</t>
  </si>
  <si>
    <t>GEAR/</t>
  </si>
  <si>
    <t>FISHERY</t>
  </si>
  <si>
    <t>SUBZONE</t>
  </si>
  <si>
    <r>
      <t xml:space="preserve">East Coast </t>
    </r>
    <r>
      <rPr>
        <b/>
        <vertAlign val="superscript"/>
        <sz val="8"/>
        <rFont val="Times New Roman"/>
        <family val="1"/>
      </rPr>
      <t>4</t>
    </r>
  </si>
  <si>
    <t>Texas-Alabama</t>
  </si>
  <si>
    <t xml:space="preserve">   Northern:</t>
  </si>
  <si>
    <t xml:space="preserve">   Southern:</t>
  </si>
  <si>
    <t>KING</t>
  </si>
  <si>
    <t>SPANISH</t>
  </si>
  <si>
    <t xml:space="preserve">Flagler/Volusia - </t>
  </si>
  <si>
    <t>Lee/Collier -</t>
  </si>
  <si>
    <t xml:space="preserve">    Miami-Dade/Monroe</t>
  </si>
  <si>
    <t>LANDING LIMITS</t>
  </si>
  <si>
    <t>STATUS</t>
  </si>
  <si>
    <t>SPECIES</t>
  </si>
  <si>
    <t>ACTION</t>
  </si>
  <si>
    <t>DATE</t>
  </si>
  <si>
    <t>Northern (NY-GA)</t>
  </si>
  <si>
    <t xml:space="preserve">Gillnet (North of </t>
  </si>
  <si>
    <t>Cape Lookout, NC)</t>
  </si>
  <si>
    <t xml:space="preserve">Ends:  </t>
  </si>
  <si>
    <t>Ends:</t>
  </si>
  <si>
    <t xml:space="preserve">    Monroe/Miami-Dade</t>
  </si>
  <si>
    <t>NY-FL (Flagler/Volusia)</t>
  </si>
  <si>
    <t>REPORTED</t>
  </si>
  <si>
    <t>0 lb</t>
  </si>
  <si>
    <t>Opens:</t>
  </si>
  <si>
    <r>
      <t xml:space="preserve">     and the trip limit is reduced to 1,500 pounds.  Daily trip limits during the </t>
    </r>
    <r>
      <rPr>
        <b/>
        <sz val="8"/>
        <rFont val="Times New Roman"/>
        <family val="1"/>
      </rPr>
      <t>unlimited season</t>
    </r>
    <r>
      <rPr>
        <sz val="8"/>
        <rFont val="Times New Roman"/>
        <family val="1"/>
      </rPr>
      <t xml:space="preserve"> are:  </t>
    </r>
    <r>
      <rPr>
        <b/>
        <sz val="8"/>
        <rFont val="Times New Roman"/>
        <family val="1"/>
      </rPr>
      <t>Unlimited</t>
    </r>
    <r>
      <rPr>
        <sz val="8"/>
        <rFont val="Times New Roman"/>
        <family val="1"/>
      </rPr>
      <t xml:space="preserve"> on Monday through Friday and not to exceed </t>
    </r>
    <r>
      <rPr>
        <b/>
        <sz val="8"/>
        <rFont val="Times New Roman"/>
        <family val="1"/>
      </rPr>
      <t xml:space="preserve">1,500 </t>
    </r>
    <r>
      <rPr>
        <sz val="8"/>
        <rFont val="Times New Roman"/>
        <family val="1"/>
      </rPr>
      <t xml:space="preserve">pounds on Saturday and Sunday.  </t>
    </r>
  </si>
  <si>
    <t xml:space="preserve">     (http://sero.nmfs.noaa.gov/; e.g., Fishery Bulletins, Quota Monitoring Reports), or broadcasts on NOAA Weather Radio Stations.</t>
  </si>
  <si>
    <t>FL (GA/FL-Miami-Dade/Monroe)</t>
  </si>
  <si>
    <t>Ends</t>
  </si>
  <si>
    <t>3,000 lb</t>
  </si>
  <si>
    <t>3   Stated vessel trip limits are effective unless an in-season trip-limit reduction or fishery closure has been implemented.</t>
  </si>
  <si>
    <t xml:space="preserve">                  KING AND SPANISH MACKEREL:  COMMERCIAL FISHERIES, 2007/2008 FISHING YEAR</t>
  </si>
  <si>
    <t>Southeast Regional Office,  NOAA Fisheries Service, 263 13th Avenue South, St. Petersburg, FL 33701.  Contact:  Susan Gerhart 727/551-5602 or Susan.Gerhart@noaa.gov</t>
  </si>
  <si>
    <t>NY - GA</t>
  </si>
  <si>
    <t>TX - FL (Monroe/Miami-Dade)</t>
  </si>
  <si>
    <t>TX - AL</t>
  </si>
  <si>
    <r>
      <t xml:space="preserve">     closely monitor official sources such as the federal regulations and the </t>
    </r>
    <r>
      <rPr>
        <i/>
        <sz val="8"/>
        <rFont val="Times New Roman"/>
        <family val="1"/>
      </rPr>
      <t>Federal Register,</t>
    </r>
    <r>
      <rPr>
        <sz val="8"/>
        <rFont val="Times New Roman"/>
        <family val="1"/>
      </rPr>
      <t xml:space="preserve"> as well as the usual and customary sources of information such as the NMFS Southeast Regional Office Web site </t>
    </r>
  </si>
  <si>
    <t>5   Trip limit increasess from 50 fish/day to 75 fish/day on February 1 if less than 75 percent or 780,469 pounds of the Florida east coast subzone quota is harvested prior to February 1.</t>
  </si>
  <si>
    <r>
      <t xml:space="preserve">     regulations promulgated under 50 CFR Part 622 or elsewhere, which have been filed for publication or published in the </t>
    </r>
    <r>
      <rPr>
        <i/>
        <sz val="8"/>
        <rFont val="Times New Roman"/>
        <family val="1"/>
      </rPr>
      <t>Federal Register.</t>
    </r>
    <r>
      <rPr>
        <sz val="8"/>
        <rFont val="Times New Roman"/>
        <family val="1"/>
      </rPr>
      <t xml:space="preserve">  Participants and others interested in these fisheries should</t>
    </r>
  </si>
  <si>
    <t>7   3,500-pound trip begins April 1.  Unlimited trip limit begins December 1 and continues until 75 percent or a projected 2.715 million pounds (mp) of the adjusted quota (3.62 mp) is harvested</t>
  </si>
  <si>
    <t xml:space="preserve">     For these Spanish mackerel trip limits in the Florida east coast federal waters, a fishing day begins 6 a.m. and extends for 24 hours.  If 100 percent of the adjusted quota or 3.620 mp is harvested, </t>
  </si>
  <si>
    <t>Ended:</t>
  </si>
  <si>
    <t>1   This report is an unofficial summary of pertinent federal regulations for the mackerel species and migratory groups specified.  The landings information contained herein is based upon</t>
  </si>
  <si>
    <r>
      <t>(Date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</si>
  <si>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(Closed)</t>
  </si>
  <si>
    <t>(12/17/07)</t>
  </si>
  <si>
    <t>January 15, 2008 (#8 Report, 2007/2008)</t>
  </si>
  <si>
    <t>(01/03/08)</t>
  </si>
  <si>
    <t>(01/15/08)</t>
  </si>
  <si>
    <r>
      <t>75 fish</t>
    </r>
    <r>
      <rPr>
        <vertAlign val="superscript"/>
        <sz val="8"/>
        <rFont val="Times New Roman"/>
        <family val="1"/>
      </rPr>
      <t>5</t>
    </r>
  </si>
  <si>
    <r>
      <t>500 lb</t>
    </r>
    <r>
      <rPr>
        <vertAlign val="superscript"/>
        <sz val="8"/>
        <rFont val="Times New Roman"/>
        <family val="1"/>
      </rPr>
      <t>6</t>
    </r>
  </si>
  <si>
    <t>AL/FL - Lee/Collier</t>
  </si>
  <si>
    <r>
      <t>Unlimited</t>
    </r>
    <r>
      <rPr>
        <vertAlign val="superscript"/>
        <sz val="8"/>
        <rFont val="Times New Roman"/>
        <family val="1"/>
      </rPr>
      <t>7</t>
    </r>
  </si>
  <si>
    <t xml:space="preserve">     the trip limit is reduced to 500 pounds through March 31.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</si>
</sst>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[$-409]dddd\,\ mmmm\ dd\,\ yyyy"/>
    <numFmt numFmtId="167" formatCode="m/d/yy;@"/>
    <numFmt numFmtId="168" formatCode="mm/dd/yy;@"/>
    <numFmt numFmtId="169" formatCode="[$-409]h:mm:ss\ AM/PM"/>
  </numFmts>
  <fonts count="45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 style="double"/>
      <top>
        <color indexed="63"/>
      </top>
      <bottom style="mediumDashed"/>
    </border>
    <border>
      <left style="thin"/>
      <right style="thin"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 style="thin"/>
      <right>
        <color indexed="63"/>
      </right>
      <top>
        <color indexed="63"/>
      </top>
      <bottom style="mediumDashDotDot"/>
    </border>
    <border>
      <left>
        <color indexed="63"/>
      </left>
      <right style="double"/>
      <top>
        <color indexed="63"/>
      </top>
      <bottom style="mediumDashDotDot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 style="thin"/>
      <right style="thin"/>
      <top style="mediumDashed"/>
      <bottom>
        <color indexed="63"/>
      </bottom>
    </border>
    <border>
      <left>
        <color indexed="63"/>
      </left>
      <right style="double"/>
      <top style="mediumDashed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8" fontId="3" fillId="0" borderId="1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38" fontId="3" fillId="0" borderId="14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37" fontId="3" fillId="0" borderId="12" xfId="0" applyNumberFormat="1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5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4" fillId="33" borderId="25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0" xfId="0" applyFont="1" applyBorder="1" applyAlignment="1">
      <alignment horizontal="center"/>
    </xf>
    <xf numFmtId="38" fontId="3" fillId="0" borderId="30" xfId="0" applyNumberFormat="1" applyFont="1" applyBorder="1" applyAlignment="1">
      <alignment horizontal="center"/>
    </xf>
    <xf numFmtId="165" fontId="3" fillId="0" borderId="30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3" fillId="0" borderId="36" xfId="0" applyFont="1" applyBorder="1" applyAlignment="1">
      <alignment/>
    </xf>
    <xf numFmtId="0" fontId="0" fillId="0" borderId="12" xfId="0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0" borderId="37" xfId="0" applyFont="1" applyBorder="1" applyAlignment="1">
      <alignment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0" fillId="0" borderId="22" xfId="0" applyBorder="1" applyAlignment="1">
      <alignment/>
    </xf>
    <xf numFmtId="164" fontId="4" fillId="0" borderId="41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10" fillId="0" borderId="45" xfId="0" applyFont="1" applyBorder="1" applyAlignment="1">
      <alignment/>
    </xf>
    <xf numFmtId="38" fontId="3" fillId="0" borderId="43" xfId="0" applyNumberFormat="1" applyFont="1" applyBorder="1" applyAlignment="1">
      <alignment horizontal="center"/>
    </xf>
    <xf numFmtId="165" fontId="3" fillId="0" borderId="43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" fillId="0" borderId="48" xfId="0" applyFont="1" applyBorder="1" applyAlignment="1">
      <alignment horizontal="right"/>
    </xf>
    <xf numFmtId="0" fontId="3" fillId="0" borderId="49" xfId="0" applyFont="1" applyBorder="1" applyAlignment="1">
      <alignment horizontal="center"/>
    </xf>
    <xf numFmtId="38" fontId="3" fillId="0" borderId="48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38" fontId="3" fillId="0" borderId="52" xfId="0" applyNumberFormat="1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5" xfId="0" applyFont="1" applyBorder="1" applyAlignment="1">
      <alignment horizontal="center"/>
    </xf>
    <xf numFmtId="38" fontId="3" fillId="0" borderId="55" xfId="0" applyNumberFormat="1" applyFont="1" applyBorder="1" applyAlignment="1">
      <alignment horizontal="center"/>
    </xf>
    <xf numFmtId="165" fontId="3" fillId="0" borderId="55" xfId="0" applyNumberFormat="1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58" xfId="0" applyNumberFormat="1" applyFont="1" applyBorder="1" applyAlignment="1">
      <alignment horizontal="center"/>
    </xf>
    <xf numFmtId="168" fontId="3" fillId="0" borderId="40" xfId="0" applyNumberFormat="1" applyFont="1" applyBorder="1" applyAlignment="1">
      <alignment horizontal="center"/>
    </xf>
    <xf numFmtId="168" fontId="3" fillId="0" borderId="5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37" fontId="3" fillId="0" borderId="14" xfId="0" applyNumberFormat="1" applyFont="1" applyFill="1" applyBorder="1" applyAlignment="1">
      <alignment horizontal="center"/>
    </xf>
    <xf numFmtId="37" fontId="3" fillId="0" borderId="11" xfId="0" applyNumberFormat="1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center"/>
    </xf>
    <xf numFmtId="164" fontId="3" fillId="0" borderId="60" xfId="0" applyNumberFormat="1" applyFont="1" applyFill="1" applyBorder="1" applyAlignment="1">
      <alignment horizontal="center"/>
    </xf>
    <xf numFmtId="168" fontId="3" fillId="0" borderId="6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3" fillId="0" borderId="14" xfId="0" applyNumberFormat="1" applyFont="1" applyFill="1" applyBorder="1" applyAlignment="1">
      <alignment horizontal="center"/>
    </xf>
    <xf numFmtId="165" fontId="3" fillId="0" borderId="52" xfId="0" applyNumberFormat="1" applyFont="1" applyFill="1" applyBorder="1" applyAlignment="1">
      <alignment horizontal="center"/>
    </xf>
    <xf numFmtId="165" fontId="3" fillId="0" borderId="48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64" fontId="3" fillId="0" borderId="43" xfId="0" applyNumberFormat="1" applyFont="1" applyFill="1" applyBorder="1" applyAlignment="1">
      <alignment horizontal="center"/>
    </xf>
    <xf numFmtId="14" fontId="3" fillId="0" borderId="48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14" fontId="3" fillId="0" borderId="3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4" fontId="3" fillId="0" borderId="14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38" fontId="3" fillId="0" borderId="14" xfId="0" applyNumberFormat="1" applyFont="1" applyFill="1" applyBorder="1" applyAlignment="1">
      <alignment horizontal="center"/>
    </xf>
    <xf numFmtId="14" fontId="3" fillId="0" borderId="5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defaultGridColor="0" zoomScalePageLayoutView="0" colorId="8" workbookViewId="0" topLeftCell="A1">
      <selection activeCell="G43" sqref="G43"/>
    </sheetView>
  </sheetViews>
  <sheetFormatPr defaultColWidth="9.140625" defaultRowHeight="12.75"/>
  <cols>
    <col min="1" max="1" width="8.7109375" style="0" customWidth="1"/>
    <col min="2" max="2" width="11.00390625" style="0" customWidth="1"/>
    <col min="3" max="3" width="13.57421875" style="0" customWidth="1"/>
    <col min="4" max="4" width="10.00390625" style="0" customWidth="1"/>
    <col min="5" max="5" width="13.57421875" style="0" customWidth="1"/>
    <col min="6" max="6" width="9.57421875" style="0" customWidth="1"/>
    <col min="7" max="7" width="13.7109375" style="0" customWidth="1"/>
    <col min="8" max="8" width="7.7109375" style="0" customWidth="1"/>
    <col min="9" max="9" width="10.140625" style="0" customWidth="1"/>
    <col min="10" max="10" width="23.421875" style="0" customWidth="1"/>
    <col min="11" max="11" width="6.57421875" style="0" customWidth="1"/>
    <col min="12" max="12" width="8.28125" style="0" customWidth="1"/>
  </cols>
  <sheetData>
    <row r="1" spans="2:4" ht="15.75">
      <c r="B1" s="1" t="s">
        <v>68</v>
      </c>
      <c r="C1" s="1"/>
      <c r="D1" s="1"/>
    </row>
    <row r="2" spans="2:4" ht="15" customHeight="1">
      <c r="B2" s="1" t="s">
        <v>0</v>
      </c>
      <c r="C2" s="1"/>
      <c r="D2" s="1"/>
    </row>
    <row r="3" spans="5:6" ht="15.75">
      <c r="E3" s="126" t="s">
        <v>83</v>
      </c>
      <c r="F3" s="114"/>
    </row>
    <row r="4" spans="2:4" ht="13.5" thickBot="1">
      <c r="B4" s="2" t="s">
        <v>69</v>
      </c>
      <c r="C4" s="2"/>
      <c r="D4" s="2"/>
    </row>
    <row r="5" spans="1:12" ht="13.5" thickTop="1">
      <c r="A5" s="52"/>
      <c r="B5" s="35"/>
      <c r="C5" s="35"/>
      <c r="D5" s="35"/>
      <c r="E5" s="25"/>
      <c r="F5" s="25"/>
      <c r="G5" s="25" t="s">
        <v>59</v>
      </c>
      <c r="H5" s="25" t="s">
        <v>16</v>
      </c>
      <c r="I5" s="25" t="s">
        <v>18</v>
      </c>
      <c r="J5" s="25" t="s">
        <v>23</v>
      </c>
      <c r="K5" s="53"/>
      <c r="L5" s="61"/>
    </row>
    <row r="6" spans="1:12" ht="12.75">
      <c r="A6" s="38" t="s">
        <v>49</v>
      </c>
      <c r="B6" s="34" t="s">
        <v>28</v>
      </c>
      <c r="C6" s="12" t="s">
        <v>9</v>
      </c>
      <c r="D6" s="12" t="s">
        <v>37</v>
      </c>
      <c r="E6" s="12" t="s">
        <v>35</v>
      </c>
      <c r="F6" s="12" t="s">
        <v>13</v>
      </c>
      <c r="G6" s="12" t="s">
        <v>15</v>
      </c>
      <c r="H6" s="12" t="s">
        <v>13</v>
      </c>
      <c r="I6" s="12" t="s">
        <v>19</v>
      </c>
      <c r="J6" s="12" t="s">
        <v>18</v>
      </c>
      <c r="K6" s="60" t="s">
        <v>48</v>
      </c>
      <c r="L6" s="62" t="s">
        <v>50</v>
      </c>
    </row>
    <row r="7" spans="1:12" ht="13.5" thickBot="1">
      <c r="A7" s="42"/>
      <c r="B7" s="20" t="s">
        <v>1</v>
      </c>
      <c r="C7" s="36"/>
      <c r="D7" s="36"/>
      <c r="E7" s="20" t="s">
        <v>36</v>
      </c>
      <c r="F7" s="20" t="s">
        <v>14</v>
      </c>
      <c r="G7" s="20" t="s">
        <v>80</v>
      </c>
      <c r="H7" s="20" t="s">
        <v>17</v>
      </c>
      <c r="I7" s="20" t="s">
        <v>26</v>
      </c>
      <c r="J7" s="20" t="s">
        <v>47</v>
      </c>
      <c r="K7" s="71"/>
      <c r="L7" s="63" t="s">
        <v>51</v>
      </c>
    </row>
    <row r="8" spans="1:12" ht="13.5" thickTop="1">
      <c r="A8" s="43"/>
      <c r="B8" s="14"/>
      <c r="C8" s="17" t="s">
        <v>29</v>
      </c>
      <c r="D8" s="13"/>
      <c r="E8" s="45" t="s">
        <v>10</v>
      </c>
      <c r="F8" s="24"/>
      <c r="G8" s="121"/>
      <c r="H8" s="17"/>
      <c r="K8" s="21" t="s">
        <v>25</v>
      </c>
      <c r="L8" s="64">
        <v>39142</v>
      </c>
    </row>
    <row r="9" spans="1:12" ht="12.75">
      <c r="A9" s="40"/>
      <c r="B9" s="12" t="s">
        <v>2</v>
      </c>
      <c r="C9" s="17" t="s">
        <v>30</v>
      </c>
      <c r="D9" s="14"/>
      <c r="E9" s="9" t="s">
        <v>53</v>
      </c>
      <c r="F9" s="15">
        <v>3710000</v>
      </c>
      <c r="G9" s="120">
        <v>2444341</v>
      </c>
      <c r="H9" s="16">
        <f>G9/F9</f>
        <v>0.6588520215633423</v>
      </c>
      <c r="I9" s="17" t="s">
        <v>20</v>
      </c>
      <c r="J9" s="18" t="s">
        <v>58</v>
      </c>
      <c r="K9" s="21" t="s">
        <v>55</v>
      </c>
      <c r="L9" s="64">
        <v>39506</v>
      </c>
    </row>
    <row r="10" spans="1:12" ht="12.75" customHeight="1">
      <c r="A10" s="39" t="s">
        <v>42</v>
      </c>
      <c r="B10" s="14"/>
      <c r="C10" s="22"/>
      <c r="D10" s="14"/>
      <c r="E10" s="2" t="s">
        <v>54</v>
      </c>
      <c r="F10" s="15"/>
      <c r="G10" s="127" t="s">
        <v>85</v>
      </c>
      <c r="H10" s="16"/>
      <c r="I10" s="17"/>
      <c r="J10" s="18"/>
      <c r="K10" s="21"/>
      <c r="L10" s="64"/>
    </row>
    <row r="11" spans="1:12" ht="12.75" customHeight="1" thickBot="1">
      <c r="A11" s="39"/>
      <c r="B11" s="74"/>
      <c r="C11" s="75"/>
      <c r="D11" s="74"/>
      <c r="E11" s="76"/>
      <c r="F11" s="77"/>
      <c r="G11" s="122"/>
      <c r="H11" s="78"/>
      <c r="I11" s="79"/>
      <c r="J11" s="80"/>
      <c r="K11" s="81"/>
      <c r="L11" s="82"/>
    </row>
    <row r="12" spans="1:12" ht="12.75">
      <c r="A12" s="26"/>
      <c r="B12" s="24"/>
      <c r="C12" s="34" t="s">
        <v>32</v>
      </c>
      <c r="D12" s="34"/>
      <c r="E12" s="17" t="s">
        <v>10</v>
      </c>
      <c r="F12" s="15">
        <v>1010000</v>
      </c>
      <c r="G12" s="134">
        <v>1002497</v>
      </c>
      <c r="H12" s="115">
        <f>G12/F12</f>
        <v>0.9925712871287129</v>
      </c>
      <c r="I12" s="17" t="s">
        <v>66</v>
      </c>
      <c r="J12" s="100" t="s">
        <v>72</v>
      </c>
      <c r="K12" s="104" t="s">
        <v>25</v>
      </c>
      <c r="L12" s="105">
        <v>39264</v>
      </c>
    </row>
    <row r="13" spans="1:12" ht="12.75" customHeight="1" thickBot="1">
      <c r="A13" s="39" t="s">
        <v>27</v>
      </c>
      <c r="B13" s="12" t="s">
        <v>3</v>
      </c>
      <c r="C13" s="90" t="s">
        <v>39</v>
      </c>
      <c r="D13" s="91"/>
      <c r="E13" s="92"/>
      <c r="F13" s="93"/>
      <c r="G13" s="135" t="s">
        <v>82</v>
      </c>
      <c r="H13" s="116"/>
      <c r="I13" s="92"/>
      <c r="J13" s="94"/>
      <c r="K13" s="103" t="s">
        <v>78</v>
      </c>
      <c r="L13" s="107">
        <v>39389</v>
      </c>
    </row>
    <row r="14" spans="1:12" ht="12.75">
      <c r="A14" s="40"/>
      <c r="B14" s="14"/>
      <c r="C14" s="2"/>
      <c r="D14" s="34" t="s">
        <v>38</v>
      </c>
      <c r="E14" s="17" t="s">
        <v>10</v>
      </c>
      <c r="F14" s="15">
        <v>1040625</v>
      </c>
      <c r="G14" s="120">
        <v>449693</v>
      </c>
      <c r="H14" s="16">
        <f>G14/F14</f>
        <v>0.4321374174174174</v>
      </c>
      <c r="I14" s="108" t="s">
        <v>86</v>
      </c>
      <c r="J14" s="14" t="s">
        <v>44</v>
      </c>
      <c r="K14" s="21" t="s">
        <v>25</v>
      </c>
      <c r="L14" s="111">
        <v>39387</v>
      </c>
    </row>
    <row r="15" spans="1:12" ht="10.5" customHeight="1" thickBot="1">
      <c r="A15" s="43"/>
      <c r="B15" s="44"/>
      <c r="C15" s="2"/>
      <c r="D15" s="95"/>
      <c r="E15" s="96"/>
      <c r="F15" s="97"/>
      <c r="G15" s="133" t="s">
        <v>85</v>
      </c>
      <c r="H15" s="98"/>
      <c r="I15" s="96"/>
      <c r="J15" s="95" t="s">
        <v>46</v>
      </c>
      <c r="K15" s="99" t="s">
        <v>56</v>
      </c>
      <c r="L15" s="112">
        <v>39538</v>
      </c>
    </row>
    <row r="16" spans="1:12" ht="12.75">
      <c r="A16" s="43"/>
      <c r="B16" s="14"/>
      <c r="C16" s="34" t="s">
        <v>33</v>
      </c>
      <c r="D16" s="34" t="s">
        <v>34</v>
      </c>
      <c r="E16" s="54"/>
      <c r="F16" s="15"/>
      <c r="G16" s="114"/>
      <c r="H16" s="16"/>
      <c r="I16" s="17"/>
      <c r="J16" s="18"/>
      <c r="K16" s="21"/>
      <c r="L16" s="64"/>
    </row>
    <row r="17" spans="1:12" ht="12.75">
      <c r="A17" s="43"/>
      <c r="B17" s="14"/>
      <c r="C17" s="9" t="s">
        <v>24</v>
      </c>
      <c r="D17" s="44" t="s">
        <v>40</v>
      </c>
      <c r="E17" s="17" t="s">
        <v>10</v>
      </c>
      <c r="F17" s="15">
        <v>168750</v>
      </c>
      <c r="G17" s="120">
        <v>135857</v>
      </c>
      <c r="H17" s="115">
        <f>G17/F17</f>
        <v>0.8050785185185185</v>
      </c>
      <c r="I17" s="17" t="s">
        <v>87</v>
      </c>
      <c r="J17" s="18" t="s">
        <v>88</v>
      </c>
      <c r="K17" s="21" t="s">
        <v>25</v>
      </c>
      <c r="L17" s="64">
        <v>39264</v>
      </c>
    </row>
    <row r="18" spans="1:12" ht="11.25" customHeight="1" thickBot="1">
      <c r="A18" s="43"/>
      <c r="B18" s="18"/>
      <c r="C18" s="18"/>
      <c r="D18" s="83"/>
      <c r="E18" s="84"/>
      <c r="F18" s="85"/>
      <c r="G18" s="123" t="s">
        <v>84</v>
      </c>
      <c r="H18" s="117"/>
      <c r="I18" s="86"/>
      <c r="J18" s="87"/>
      <c r="K18" s="88" t="s">
        <v>65</v>
      </c>
      <c r="L18" s="89">
        <v>39629</v>
      </c>
    </row>
    <row r="19" spans="1:14" ht="12.75">
      <c r="A19" s="43"/>
      <c r="B19" s="14"/>
      <c r="C19" s="22"/>
      <c r="D19" s="2"/>
      <c r="E19" s="17" t="s">
        <v>10</v>
      </c>
      <c r="F19" s="15">
        <v>520312</v>
      </c>
      <c r="G19" s="120">
        <v>18902</v>
      </c>
      <c r="H19" s="115">
        <f>G19/F19</f>
        <v>0.036328203078153105</v>
      </c>
      <c r="I19" s="17" t="s">
        <v>21</v>
      </c>
      <c r="J19" s="14" t="s">
        <v>45</v>
      </c>
      <c r="K19" s="70" t="s">
        <v>25</v>
      </c>
      <c r="L19" s="64">
        <v>39264</v>
      </c>
      <c r="N19" s="72"/>
    </row>
    <row r="20" spans="1:12" ht="10.5" customHeight="1" thickBot="1">
      <c r="A20" s="43"/>
      <c r="B20" s="14"/>
      <c r="C20" s="22"/>
      <c r="D20" s="44" t="s">
        <v>41</v>
      </c>
      <c r="E20" s="8"/>
      <c r="F20" s="6"/>
      <c r="G20" s="124" t="s">
        <v>84</v>
      </c>
      <c r="H20" s="118"/>
      <c r="I20" s="8"/>
      <c r="J20" s="73" t="s">
        <v>57</v>
      </c>
      <c r="K20" s="102" t="s">
        <v>65</v>
      </c>
      <c r="L20" s="106">
        <v>39629</v>
      </c>
    </row>
    <row r="21" spans="1:12" ht="13.5" thickTop="1">
      <c r="A21" s="43"/>
      <c r="B21" s="14"/>
      <c r="C21" s="22"/>
      <c r="D21" s="2"/>
      <c r="E21" s="17" t="s">
        <v>11</v>
      </c>
      <c r="F21" s="15">
        <v>520312</v>
      </c>
      <c r="G21" s="120">
        <v>0</v>
      </c>
      <c r="H21" s="16">
        <f>G21/F21</f>
        <v>0</v>
      </c>
      <c r="I21" s="17" t="s">
        <v>60</v>
      </c>
      <c r="J21" s="14" t="s">
        <v>45</v>
      </c>
      <c r="K21" s="70" t="s">
        <v>61</v>
      </c>
      <c r="L21" s="111">
        <v>39469</v>
      </c>
    </row>
    <row r="22" spans="1:12" ht="12" customHeight="1" thickBot="1">
      <c r="A22" s="46"/>
      <c r="B22" s="47"/>
      <c r="C22" s="48"/>
      <c r="D22" s="48"/>
      <c r="E22" s="49"/>
      <c r="F22" s="50"/>
      <c r="G22" s="125" t="s">
        <v>81</v>
      </c>
      <c r="H22" s="51"/>
      <c r="I22" s="49"/>
      <c r="J22" s="73" t="s">
        <v>57</v>
      </c>
      <c r="K22" s="101" t="s">
        <v>56</v>
      </c>
      <c r="L22" s="113">
        <v>39629</v>
      </c>
    </row>
    <row r="23" spans="1:12" ht="13.5" thickTop="1">
      <c r="A23" s="40"/>
      <c r="B23" s="14"/>
      <c r="C23" s="17" t="s">
        <v>52</v>
      </c>
      <c r="D23" s="56"/>
      <c r="E23" s="58"/>
      <c r="F23" s="56"/>
      <c r="G23" s="128">
        <v>509008</v>
      </c>
      <c r="H23" s="115"/>
      <c r="I23" s="55" t="s">
        <v>20</v>
      </c>
      <c r="J23" s="69" t="s">
        <v>70</v>
      </c>
      <c r="K23" s="21" t="s">
        <v>25</v>
      </c>
      <c r="L23" s="64">
        <v>39142</v>
      </c>
    </row>
    <row r="24" spans="1:12" ht="11.25" customHeight="1">
      <c r="A24" s="26"/>
      <c r="B24" s="12" t="s">
        <v>2</v>
      </c>
      <c r="C24" s="17"/>
      <c r="D24" s="57"/>
      <c r="E24" s="22"/>
      <c r="F24" s="109">
        <v>3620000</v>
      </c>
      <c r="G24" s="129" t="s">
        <v>85</v>
      </c>
      <c r="H24" s="16">
        <f>(G23+G25)/F24</f>
        <v>0.4666088397790055</v>
      </c>
      <c r="I24" s="2"/>
      <c r="J24" s="5"/>
      <c r="K24" s="21" t="s">
        <v>56</v>
      </c>
      <c r="L24" s="64">
        <v>39506</v>
      </c>
    </row>
    <row r="25" spans="1:12" ht="12.75">
      <c r="A25" s="39" t="s">
        <v>43</v>
      </c>
      <c r="B25" s="5"/>
      <c r="C25" s="68" t="s">
        <v>12</v>
      </c>
      <c r="D25" s="59"/>
      <c r="E25" s="23"/>
      <c r="F25" s="19"/>
      <c r="G25" s="130">
        <v>1180116</v>
      </c>
      <c r="H25" s="16"/>
      <c r="I25" s="7" t="s">
        <v>89</v>
      </c>
      <c r="J25" s="3" t="s">
        <v>64</v>
      </c>
      <c r="K25" s="31"/>
      <c r="L25" s="65"/>
    </row>
    <row r="26" spans="1:12" ht="15" customHeight="1">
      <c r="A26" s="39" t="s">
        <v>27</v>
      </c>
      <c r="B26" s="11" t="s">
        <v>3</v>
      </c>
      <c r="C26" s="10" t="s">
        <v>31</v>
      </c>
      <c r="D26" s="37"/>
      <c r="F26" s="110">
        <v>5187000</v>
      </c>
      <c r="G26" s="131">
        <v>469240</v>
      </c>
      <c r="H26" s="119">
        <f>G26/F26</f>
        <v>0.09046462309620204</v>
      </c>
      <c r="I26" s="10" t="s">
        <v>22</v>
      </c>
      <c r="J26" s="4" t="s">
        <v>71</v>
      </c>
      <c r="K26" s="32" t="s">
        <v>25</v>
      </c>
      <c r="L26" s="66">
        <v>39173</v>
      </c>
    </row>
    <row r="27" spans="1:12" ht="15" customHeight="1" thickBot="1">
      <c r="A27" s="41"/>
      <c r="B27" s="20"/>
      <c r="C27" s="20"/>
      <c r="D27" s="20"/>
      <c r="E27" s="27"/>
      <c r="F27" s="28"/>
      <c r="G27" s="132" t="s">
        <v>85</v>
      </c>
      <c r="H27" s="30"/>
      <c r="I27" s="29"/>
      <c r="J27" s="27"/>
      <c r="K27" s="33" t="s">
        <v>56</v>
      </c>
      <c r="L27" s="67">
        <v>39538</v>
      </c>
    </row>
    <row r="28" spans="1:4" ht="13.5" thickTop="1">
      <c r="A28" s="2" t="s">
        <v>79</v>
      </c>
      <c r="B28" s="2"/>
      <c r="C28" s="2"/>
      <c r="D28" s="2"/>
    </row>
    <row r="29" spans="1:4" ht="12.75">
      <c r="A29" s="2" t="s">
        <v>4</v>
      </c>
      <c r="B29" s="2"/>
      <c r="C29" s="2"/>
      <c r="D29" s="2"/>
    </row>
    <row r="30" spans="1:4" ht="12.75">
      <c r="A30" s="2" t="s">
        <v>75</v>
      </c>
      <c r="B30" s="2"/>
      <c r="C30" s="2"/>
      <c r="D30" s="2"/>
    </row>
    <row r="31" spans="1:4" ht="12.75">
      <c r="A31" s="2" t="s">
        <v>73</v>
      </c>
      <c r="B31" s="2"/>
      <c r="C31" s="2"/>
      <c r="D31" s="2"/>
    </row>
    <row r="32" spans="1:4" ht="12.75">
      <c r="A32" s="2" t="s">
        <v>63</v>
      </c>
      <c r="B32" s="2"/>
      <c r="C32" s="2"/>
      <c r="D32" s="2"/>
    </row>
    <row r="33" spans="1:4" ht="12.75">
      <c r="A33" s="2" t="s">
        <v>5</v>
      </c>
      <c r="B33" s="2"/>
      <c r="C33" s="2"/>
      <c r="D33" s="2"/>
    </row>
    <row r="34" spans="1:4" ht="12.75">
      <c r="A34" s="2" t="s">
        <v>67</v>
      </c>
      <c r="B34" s="2"/>
      <c r="C34" s="2"/>
      <c r="D34" s="2"/>
    </row>
    <row r="35" spans="1:4" ht="12.75">
      <c r="A35" s="2" t="s">
        <v>6</v>
      </c>
      <c r="B35" s="2"/>
      <c r="C35" s="2"/>
      <c r="D35" s="2"/>
    </row>
    <row r="36" spans="1:4" ht="12.75">
      <c r="A36" s="2" t="s">
        <v>7</v>
      </c>
      <c r="B36" s="2"/>
      <c r="C36" s="2"/>
      <c r="D36" s="2"/>
    </row>
    <row r="37" spans="1:4" ht="12.75">
      <c r="A37" s="2" t="s">
        <v>74</v>
      </c>
      <c r="B37" s="2"/>
      <c r="C37" s="2"/>
      <c r="D37" s="2"/>
    </row>
    <row r="38" spans="1:4" ht="12.75">
      <c r="A38" s="2" t="s">
        <v>8</v>
      </c>
      <c r="B38" s="2"/>
      <c r="C38" s="2"/>
      <c r="D38" s="2"/>
    </row>
    <row r="39" spans="1:4" ht="12.75">
      <c r="A39" s="2" t="s">
        <v>76</v>
      </c>
      <c r="B39" s="2"/>
      <c r="C39" s="2"/>
      <c r="D39" s="2"/>
    </row>
    <row r="40" spans="1:4" ht="12.75">
      <c r="A40" s="2" t="s">
        <v>62</v>
      </c>
      <c r="B40" s="2"/>
      <c r="C40" s="2"/>
      <c r="D40" s="2"/>
    </row>
    <row r="41" spans="1:4" ht="12.75">
      <c r="A41" s="2" t="s">
        <v>77</v>
      </c>
      <c r="B41" s="2"/>
      <c r="C41" s="2"/>
      <c r="D41" s="2"/>
    </row>
    <row r="42" spans="1:4" ht="12.75">
      <c r="A42" s="2" t="s">
        <v>90</v>
      </c>
      <c r="B42" s="2"/>
      <c r="C42" s="2"/>
      <c r="D42" s="2"/>
    </row>
  </sheetData>
  <sheetProtection/>
  <printOptions/>
  <pageMargins left="0" right="0" top="0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Department of Commerce</dc:creator>
  <cp:keywords/>
  <dc:description/>
  <cp:lastModifiedBy>robert.mahood</cp:lastModifiedBy>
  <cp:lastPrinted>2008-01-23T13:23:38Z</cp:lastPrinted>
  <dcterms:created xsi:type="dcterms:W3CDTF">2005-01-10T16:59:25Z</dcterms:created>
  <dcterms:modified xsi:type="dcterms:W3CDTF">2008-02-13T15:16:21Z</dcterms:modified>
  <cp:category/>
  <cp:version/>
  <cp:contentType/>
  <cp:contentStatus/>
</cp:coreProperties>
</file>