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checkCompatibility="1" autoCompressPictures="0"/>
  <bookViews>
    <workbookView xWindow="0" yWindow="0" windowWidth="33320" windowHeight="16060" tabRatio="500"/>
  </bookViews>
  <sheets>
    <sheet name="SAFMC" sheetId="1" r:id="rId1"/>
    <sheet name="NEFMC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" i="1" l="1"/>
  <c r="K18" i="1"/>
  <c r="K11" i="1"/>
  <c r="K5" i="1"/>
  <c r="L1" i="2"/>
  <c r="L8" i="2"/>
  <c r="L6" i="2"/>
  <c r="L15" i="2"/>
  <c r="L14" i="2"/>
  <c r="L13" i="2"/>
  <c r="L12" i="2"/>
  <c r="L10" i="2"/>
  <c r="L9" i="2"/>
  <c r="K4" i="1"/>
  <c r="K16" i="1"/>
  <c r="K14" i="1"/>
  <c r="K6" i="1"/>
  <c r="K7" i="1"/>
</calcChain>
</file>

<file path=xl/sharedStrings.xml><?xml version="1.0" encoding="utf-8"?>
<sst xmlns="http://schemas.openxmlformats.org/spreadsheetml/2006/main" count="106" uniqueCount="75">
  <si>
    <t>To NMFS</t>
  </si>
  <si>
    <t>NOA Pub.</t>
  </si>
  <si>
    <t>Cmts Due</t>
  </si>
  <si>
    <t>Comments</t>
  </si>
  <si>
    <t>Amendment</t>
  </si>
  <si>
    <t>SAFMC</t>
  </si>
  <si>
    <t>Council</t>
  </si>
  <si>
    <t>Approval*</t>
  </si>
  <si>
    <t>Amend</t>
  </si>
  <si>
    <t>Approved</t>
  </si>
  <si>
    <t>Prposed</t>
  </si>
  <si>
    <t>Rule Pub</t>
  </si>
  <si>
    <t>Due</t>
  </si>
  <si>
    <t>Final</t>
  </si>
  <si>
    <t>Regs</t>
  </si>
  <si>
    <t>Effective</t>
  </si>
  <si>
    <t>The MSA specifies a statutory deadline for reviewing plans/amendments: immediately commence review &amp; immediately publish a Notice of Availability; 60 day comment period from day published.</t>
  </si>
  <si>
    <t>The MSA defines "immediately" - means on or before the 5th day after the day on which a Council transmits to the Secretary a FMP, Amendment, or proposed regulation.</t>
  </si>
  <si>
    <t>Notes:</t>
  </si>
  <si>
    <t>There is no statutory deadline for review of Regulatory Amendments, however, the statutory deadline for regualtions above applies.</t>
  </si>
  <si>
    <t xml:space="preserve">          The Secretary shall approve, disapprove, or partially approve a plan or amendment within 30 days of the end of the comment period.  Total of 90 days.</t>
  </si>
  <si>
    <t>Regulations - immediately initiate an evaluation to determine if consistent with FMP, amendment, MSA &amp; other applicable law; within 15 days if yes publish for 15-60 day comment period.</t>
  </si>
  <si>
    <t xml:space="preserve">          If no, notify Council in writing of inconsistencies and provide recommendations to fix; Final regulations published within 30 days after the end of the comment period.</t>
  </si>
  <si>
    <t>Status of South Atlantic Council Amendment Under Review (updated 6/6/17)</t>
  </si>
  <si>
    <t>SG Amendment 36 (Sp SMZs)</t>
  </si>
  <si>
    <t>SG Amendment 37 (Hogfish)</t>
  </si>
  <si>
    <t>SG Amendment 41 (Mutton)</t>
  </si>
  <si>
    <t>CMP Framework 4 (Atlantic Cobia)</t>
  </si>
  <si>
    <t>CMP Framework 5 (Permit Restrictions)</t>
  </si>
  <si>
    <t>CMP Amendment 26 (King Mackerel)</t>
  </si>
  <si>
    <t>Modifies KM commercial permit restrictions to allow bag limit retention (not a high priority for SA)</t>
  </si>
  <si>
    <t>TODAY:</t>
  </si>
  <si>
    <t>*Goal is to send document to Secretary of Commerce/NMFS prior to following Council meeting.</t>
  </si>
  <si>
    <t>Days from sent to SOC</t>
  </si>
  <si>
    <t>Until Regs Effective</t>
  </si>
  <si>
    <t>protection for red grouper; exposes location of MPAs previously secret</t>
  </si>
  <si>
    <t xml:space="preserve">Rec harvest limits and commercial limits for Atlantic cobia; modified rec AMs for Atlantic cobia.  </t>
  </si>
  <si>
    <t xml:space="preserve">These measures would likely have resulted in a longer recretional season for 2017, but </t>
  </si>
  <si>
    <t>NMFS closed the EEZ to recreational harvest of Atlantic cobia on Jan 24, 2017.</t>
  </si>
  <si>
    <t xml:space="preserve">Modifies stock boundary; increases ACL for Gulf and Atlantic king mackerel. All Gulf zones had </t>
  </si>
  <si>
    <t xml:space="preserve">closed (quotas met) before the final rule was posted. Gulf Western, Northern, and Southern gillnet </t>
  </si>
  <si>
    <t>re-opened after the new ACLs became effective in May 2017. Gulf Western Zone had been closed</t>
  </si>
  <si>
    <t xml:space="preserve"> since Oct 2016; southern gillnet had closed 2/10/17. </t>
  </si>
  <si>
    <t>through ACCSP so minimal cost to agency to implement SA reporting requirements.</t>
  </si>
  <si>
    <r>
      <t xml:space="preserve">One stock overfished/overfishing with </t>
    </r>
    <r>
      <rPr>
        <b/>
        <sz val="12"/>
        <color theme="1"/>
        <rFont val="Calibri"/>
        <family val="2"/>
        <scheme val="minor"/>
      </rPr>
      <t>Statutory deadline</t>
    </r>
    <r>
      <rPr>
        <sz val="12"/>
        <color theme="1"/>
        <rFont val="Calibri"/>
        <family val="2"/>
        <scheme val="minor"/>
      </rPr>
      <t>=2/17/17; continued overfishing in 2017</t>
    </r>
  </si>
  <si>
    <t>Status of New England Council Amendments/Frameworks Under Review (updated 7/05/17)</t>
  </si>
  <si>
    <t>NEFMC</t>
  </si>
  <si>
    <t>Preliminary</t>
  </si>
  <si>
    <t>Formal</t>
  </si>
  <si>
    <t>Proposed</t>
  </si>
  <si>
    <t>Approval</t>
  </si>
  <si>
    <t>Submission</t>
  </si>
  <si>
    <t>Omnibus Habitat Amendment 2</t>
  </si>
  <si>
    <t>Modifies EFH and Habitat Management Areas. Formal submission delaed by uncertainty over 2 for 1 rules, etc.</t>
  </si>
  <si>
    <t>Industry Funded Monitoring Amendment</t>
  </si>
  <si>
    <t>Structure for industry funded monitoring programs and herring IFM coverage. GARFO lead om document preparation.</t>
  </si>
  <si>
    <t>Groundfish Amendment 18</t>
  </si>
  <si>
    <t>Groundfish Framework 56</t>
  </si>
  <si>
    <t>Specifications for FY 2017 and other management program changes</t>
  </si>
  <si>
    <t>Monkfish Framework 10</t>
  </si>
  <si>
    <t>Scallop Framework 28</t>
  </si>
  <si>
    <t>Skate FW 3 (Specifications 2016-2018)</t>
  </si>
  <si>
    <t>Groundfish Framework 55</t>
  </si>
  <si>
    <t>Scallop Framework 27</t>
  </si>
  <si>
    <t>First use of expedited process on scallop specifications; allows earlier publication of the Proposed Rule.</t>
  </si>
  <si>
    <t>Whiting Specifications 2016-2017</t>
  </si>
  <si>
    <t>NEFMC and GARFO use a preliminary submission to resolve document issues before formal submission</t>
  </si>
  <si>
    <t>Not all NEFMC fishing years begin January 1. Whiting, skates, groundfish, monkfish begin May 1; Scallops begins April 1; herring begins January 1.,</t>
  </si>
  <si>
    <t>(Joint GMFMC/SAFMC Amendment)</t>
  </si>
  <si>
    <t>Council requested implementation by 1/1/18; Council providing one data collection vehicle &amp; storage</t>
  </si>
  <si>
    <t>SA For-Hire Electronic Reporting Amendment</t>
  </si>
  <si>
    <t>Interim Rule for Golden Tilefish</t>
  </si>
  <si>
    <t>Tilefish in the South Atlantic region while the South Atlantic Council (Council) develops an</t>
  </si>
  <si>
    <t>amendment to adjust fishing levels for that stock.</t>
  </si>
  <si>
    <t>Council requested that NMFS implement interim measures to reduce overfishing of Golden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</si>
</sst>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/>
    <xf numFmtId="0" fontId="5" fillId="0" borderId="0" xfId="0" applyFont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="150" zoomScaleNormal="150" zoomScalePageLayoutView="150" workbookViewId="0">
      <pane ySplit="1" topLeftCell="A2" activePane="bottomLeft" state="frozen"/>
      <selection pane="bottomLeft" activeCell="L18" sqref="L18"/>
    </sheetView>
  </sheetViews>
  <sheetFormatPr baseColWidth="10" defaultColWidth="11.1640625" defaultRowHeight="15" x14ac:dyDescent="0"/>
  <cols>
    <col min="1" max="1" width="37.83203125" customWidth="1"/>
    <col min="2" max="2" width="17.5" customWidth="1"/>
    <col min="3" max="3" width="11.33203125" customWidth="1"/>
    <col min="4" max="4" width="10.33203125" customWidth="1"/>
    <col min="5" max="5" width="10.83203125" customWidth="1"/>
    <col min="6" max="6" width="9" customWidth="1"/>
    <col min="7" max="7" width="13.5" customWidth="1"/>
    <col min="8" max="8" width="11.83203125" customWidth="1"/>
    <col min="9" max="10" width="9.83203125" customWidth="1"/>
    <col min="11" max="11" width="18.83203125" customWidth="1"/>
    <col min="12" max="12" width="84" customWidth="1"/>
  </cols>
  <sheetData>
    <row r="1" spans="1:12">
      <c r="B1" s="1" t="s">
        <v>23</v>
      </c>
      <c r="J1" t="s">
        <v>31</v>
      </c>
      <c r="K1" s="3">
        <f ca="1">TODAY()</f>
        <v>42972</v>
      </c>
    </row>
    <row r="2" spans="1:12" s="2" customFormat="1">
      <c r="A2" s="2" t="s">
        <v>5</v>
      </c>
      <c r="B2" s="2" t="s">
        <v>6</v>
      </c>
      <c r="F2" s="2" t="s">
        <v>8</v>
      </c>
      <c r="G2" s="2" t="s">
        <v>10</v>
      </c>
      <c r="H2" s="2" t="s">
        <v>3</v>
      </c>
      <c r="I2" s="2" t="s">
        <v>13</v>
      </c>
      <c r="J2" s="2" t="s">
        <v>14</v>
      </c>
      <c r="K2" s="2" t="s">
        <v>33</v>
      </c>
    </row>
    <row r="3" spans="1:12" s="2" customFormat="1">
      <c r="A3" s="2" t="s">
        <v>4</v>
      </c>
      <c r="B3" s="2" t="s">
        <v>7</v>
      </c>
      <c r="C3" s="2" t="s">
        <v>0</v>
      </c>
      <c r="D3" s="2" t="s">
        <v>1</v>
      </c>
      <c r="E3" s="2" t="s">
        <v>2</v>
      </c>
      <c r="F3" s="2" t="s">
        <v>9</v>
      </c>
      <c r="G3" s="2" t="s">
        <v>11</v>
      </c>
      <c r="H3" s="2" t="s">
        <v>12</v>
      </c>
      <c r="I3" s="2" t="s">
        <v>11</v>
      </c>
      <c r="J3" s="2" t="s">
        <v>15</v>
      </c>
      <c r="K3" s="2" t="s">
        <v>34</v>
      </c>
      <c r="L3" s="2" t="s">
        <v>3</v>
      </c>
    </row>
    <row r="4" spans="1:12">
      <c r="A4" t="s">
        <v>24</v>
      </c>
      <c r="B4" s="6">
        <v>42440</v>
      </c>
      <c r="C4" s="6">
        <v>42612</v>
      </c>
      <c r="D4" s="6">
        <v>42739</v>
      </c>
      <c r="E4" s="6">
        <v>42800</v>
      </c>
      <c r="F4" s="6">
        <v>42829</v>
      </c>
      <c r="G4" s="6">
        <v>42753</v>
      </c>
      <c r="H4" s="6">
        <v>42783</v>
      </c>
      <c r="I4" s="6">
        <v>42916</v>
      </c>
      <c r="J4" s="3">
        <v>42947</v>
      </c>
      <c r="K4" s="5">
        <f>J4-C4</f>
        <v>335</v>
      </c>
      <c r="L4" t="s">
        <v>35</v>
      </c>
    </row>
    <row r="5" spans="1:12">
      <c r="A5" t="s">
        <v>25</v>
      </c>
      <c r="B5" s="6">
        <v>42994</v>
      </c>
      <c r="C5" s="6">
        <v>42636</v>
      </c>
      <c r="D5" s="6">
        <v>42650</v>
      </c>
      <c r="E5" s="6">
        <v>42710</v>
      </c>
      <c r="F5" s="6">
        <v>42732</v>
      </c>
      <c r="G5" s="6">
        <v>42720</v>
      </c>
      <c r="H5" s="6">
        <v>42752</v>
      </c>
      <c r="I5" s="6">
        <v>42941</v>
      </c>
      <c r="J5" s="3">
        <v>42971</v>
      </c>
      <c r="K5" s="5">
        <f>J5-C5</f>
        <v>335</v>
      </c>
      <c r="L5" t="s">
        <v>44</v>
      </c>
    </row>
    <row r="6" spans="1:12">
      <c r="A6" t="s">
        <v>26</v>
      </c>
      <c r="B6" s="6">
        <v>42713</v>
      </c>
      <c r="C6" s="6">
        <v>42794</v>
      </c>
      <c r="D6" s="4"/>
      <c r="E6" s="4"/>
      <c r="F6" s="4"/>
      <c r="G6" s="6"/>
      <c r="H6" s="6"/>
      <c r="I6" s="4"/>
      <c r="K6" s="5">
        <f t="shared" ref="K6:K18" ca="1" si="0">$K$1-C6</f>
        <v>178</v>
      </c>
    </row>
    <row r="7" spans="1:12">
      <c r="A7" t="s">
        <v>29</v>
      </c>
      <c r="B7" s="6">
        <v>42430</v>
      </c>
      <c r="C7" s="6">
        <v>42558</v>
      </c>
      <c r="D7" s="6">
        <v>42719</v>
      </c>
      <c r="E7" s="6">
        <v>42765</v>
      </c>
      <c r="F7" s="4"/>
      <c r="G7" s="6">
        <v>42733</v>
      </c>
      <c r="H7" s="6">
        <v>42765</v>
      </c>
      <c r="I7" s="6">
        <v>42836</v>
      </c>
      <c r="J7" s="6">
        <v>42866</v>
      </c>
      <c r="K7" s="5">
        <f>J7-C7</f>
        <v>308</v>
      </c>
      <c r="L7" t="s">
        <v>39</v>
      </c>
    </row>
    <row r="8" spans="1:12">
      <c r="A8" t="s">
        <v>68</v>
      </c>
      <c r="B8" s="6"/>
      <c r="C8" s="6"/>
      <c r="D8" s="6"/>
      <c r="E8" s="6"/>
      <c r="F8" s="4"/>
      <c r="G8" s="6"/>
      <c r="H8" s="6"/>
      <c r="I8" s="6"/>
      <c r="J8" s="6"/>
      <c r="K8" s="5"/>
      <c r="L8" t="s">
        <v>40</v>
      </c>
    </row>
    <row r="9" spans="1:12">
      <c r="B9" s="6"/>
      <c r="C9" s="6"/>
      <c r="D9" s="6"/>
      <c r="E9" s="6"/>
      <c r="F9" s="4"/>
      <c r="G9" s="6"/>
      <c r="H9" s="6"/>
      <c r="I9" s="6"/>
      <c r="J9" s="6"/>
      <c r="K9" s="5"/>
      <c r="L9" t="s">
        <v>41</v>
      </c>
    </row>
    <row r="10" spans="1:12">
      <c r="B10" s="6"/>
      <c r="C10" s="6"/>
      <c r="D10" s="6"/>
      <c r="E10" s="6"/>
      <c r="F10" s="4"/>
      <c r="G10" s="6"/>
      <c r="H10" s="6"/>
      <c r="I10" s="6"/>
      <c r="J10" s="6"/>
      <c r="K10" s="5"/>
      <c r="L10" t="s">
        <v>42</v>
      </c>
    </row>
    <row r="11" spans="1:12">
      <c r="A11" t="s">
        <v>27</v>
      </c>
      <c r="B11" s="6">
        <v>42614</v>
      </c>
      <c r="C11" s="6">
        <v>42671</v>
      </c>
      <c r="D11" s="4"/>
      <c r="E11" s="4"/>
      <c r="F11" s="4"/>
      <c r="G11" s="6">
        <v>42787</v>
      </c>
      <c r="H11" s="6">
        <v>42817</v>
      </c>
      <c r="I11" s="6">
        <v>42951</v>
      </c>
      <c r="J11" s="3">
        <v>42983</v>
      </c>
      <c r="K11" s="5">
        <f>J11-C11</f>
        <v>312</v>
      </c>
      <c r="L11" t="s">
        <v>36</v>
      </c>
    </row>
    <row r="12" spans="1:12">
      <c r="A12" t="s">
        <v>68</v>
      </c>
      <c r="B12" s="6"/>
      <c r="C12" s="6"/>
      <c r="D12" s="4"/>
      <c r="E12" s="4"/>
      <c r="F12" s="4"/>
      <c r="G12" s="6"/>
      <c r="H12" s="6"/>
      <c r="I12" s="4"/>
      <c r="K12" s="5"/>
      <c r="L12" t="s">
        <v>37</v>
      </c>
    </row>
    <row r="13" spans="1:12">
      <c r="B13" s="6"/>
      <c r="C13" s="6"/>
      <c r="D13" s="4"/>
      <c r="E13" s="4"/>
      <c r="F13" s="4"/>
      <c r="G13" s="6"/>
      <c r="H13" s="6"/>
      <c r="I13" s="4"/>
      <c r="K13" s="5"/>
      <c r="L13" t="s">
        <v>38</v>
      </c>
    </row>
    <row r="14" spans="1:12">
      <c r="A14" t="s">
        <v>28</v>
      </c>
      <c r="B14" s="6">
        <v>42644</v>
      </c>
      <c r="C14" s="6">
        <v>42706</v>
      </c>
      <c r="D14" s="4"/>
      <c r="E14" s="4"/>
      <c r="F14" s="4"/>
      <c r="G14" s="6">
        <v>42795</v>
      </c>
      <c r="H14" s="6">
        <v>42824</v>
      </c>
      <c r="I14" s="4"/>
      <c r="K14" s="5">
        <f t="shared" ca="1" si="0"/>
        <v>266</v>
      </c>
      <c r="L14" t="s">
        <v>30</v>
      </c>
    </row>
    <row r="15" spans="1:12">
      <c r="A15" s="8" t="s">
        <v>68</v>
      </c>
      <c r="B15" s="6"/>
      <c r="C15" s="6"/>
      <c r="D15" s="4"/>
      <c r="E15" s="4"/>
      <c r="F15" s="4"/>
      <c r="G15" s="6"/>
      <c r="H15" s="6"/>
      <c r="I15" s="4"/>
      <c r="K15" s="5"/>
    </row>
    <row r="16" spans="1:12">
      <c r="A16" t="s">
        <v>70</v>
      </c>
      <c r="B16" s="6">
        <v>42713</v>
      </c>
      <c r="C16" s="6">
        <v>42797</v>
      </c>
      <c r="D16" s="3"/>
      <c r="E16" s="3"/>
      <c r="K16" s="5">
        <f t="shared" ca="1" si="0"/>
        <v>175</v>
      </c>
      <c r="L16" t="s">
        <v>69</v>
      </c>
    </row>
    <row r="17" spans="1:12">
      <c r="B17" s="3"/>
      <c r="C17" s="3"/>
      <c r="K17" s="5"/>
      <c r="L17" t="s">
        <v>43</v>
      </c>
    </row>
    <row r="18" spans="1:12">
      <c r="A18" t="s">
        <v>71</v>
      </c>
      <c r="B18" s="6">
        <v>42902</v>
      </c>
      <c r="C18" s="6">
        <v>42913</v>
      </c>
      <c r="D18" s="4"/>
      <c r="E18" s="4"/>
      <c r="F18" s="4"/>
      <c r="G18" s="4"/>
      <c r="H18" s="4"/>
      <c r="I18" s="4"/>
      <c r="J18" s="4"/>
      <c r="K18" s="5">
        <f t="shared" ca="1" si="0"/>
        <v>59</v>
      </c>
      <c r="L18" t="s">
        <v>74</v>
      </c>
    </row>
    <row r="19" spans="1:12">
      <c r="B19" s="3"/>
      <c r="C19" s="3"/>
      <c r="K19" s="5"/>
      <c r="L19" t="s">
        <v>72</v>
      </c>
    </row>
    <row r="20" spans="1:12">
      <c r="A20" s="1" t="s">
        <v>18</v>
      </c>
      <c r="L20" t="s">
        <v>73</v>
      </c>
    </row>
    <row r="21" spans="1:12">
      <c r="A21" t="s">
        <v>32</v>
      </c>
    </row>
    <row r="22" spans="1:12">
      <c r="A22" t="s">
        <v>16</v>
      </c>
    </row>
    <row r="23" spans="1:12">
      <c r="A23" t="s">
        <v>20</v>
      </c>
    </row>
    <row r="24" spans="1:12">
      <c r="A24" t="s">
        <v>17</v>
      </c>
    </row>
    <row r="25" spans="1:12">
      <c r="A25" t="s">
        <v>21</v>
      </c>
    </row>
    <row r="26" spans="1:12">
      <c r="A26" t="s">
        <v>22</v>
      </c>
    </row>
    <row r="27" spans="1:12">
      <c r="A27" t="s">
        <v>19</v>
      </c>
    </row>
  </sheetData>
  <phoneticPr fontId="4" type="noConversion"/>
  <printOptions gridLines="1"/>
  <pageMargins left="0.75" right="0.75" top="1" bottom="1" header="0.5" footer="0.5"/>
  <pageSetup scale="45" orientation="landscape" horizontalDpi="4294967292" verticalDpi="4294967292"/>
  <headerFooter>
    <oddHeader>&amp;L&amp;"Calibri,Regular"&amp;K000000Status of Amendments Under Review&amp;R&amp;"Helvetica,Regular"&amp;8&amp;K000000ATTACHMENT 1b:STATUS OF AMENDMENTS UNDER REVIEW_x000D_TAB 8. EXECUTIVE FINANCE COMMITTEE SEPTEMBER 14, 2017</oddHeader>
    <oddFooter>&amp;C&amp;"Calibri,Regular"&amp;K000000Prepared by Gregg.Waugh &amp;D&amp;R&amp;"Calibri,Regular"&amp;K000000Page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L8" sqref="L8"/>
    </sheetView>
  </sheetViews>
  <sheetFormatPr baseColWidth="10" defaultRowHeight="15" x14ac:dyDescent="0"/>
  <cols>
    <col min="1" max="1" width="38.1640625" customWidth="1"/>
    <col min="12" max="12" width="21.5" customWidth="1"/>
    <col min="13" max="13" width="100.33203125" customWidth="1"/>
  </cols>
  <sheetData>
    <row r="1" spans="1:13">
      <c r="B1" s="1" t="s">
        <v>45</v>
      </c>
      <c r="C1" s="1"/>
      <c r="K1" t="s">
        <v>31</v>
      </c>
      <c r="L1" s="3">
        <f ca="1">TODAY()</f>
        <v>42972</v>
      </c>
    </row>
    <row r="2" spans="1:13">
      <c r="A2" s="2" t="s">
        <v>46</v>
      </c>
      <c r="B2" s="2" t="s">
        <v>6</v>
      </c>
      <c r="C2" s="2" t="s">
        <v>47</v>
      </c>
      <c r="D2" s="2" t="s">
        <v>48</v>
      </c>
      <c r="E2" s="2"/>
      <c r="F2" s="2"/>
      <c r="G2" s="2" t="s">
        <v>8</v>
      </c>
      <c r="H2" s="2" t="s">
        <v>49</v>
      </c>
      <c r="I2" s="2" t="s">
        <v>3</v>
      </c>
      <c r="J2" s="2" t="s">
        <v>13</v>
      </c>
      <c r="K2" s="2" t="s">
        <v>14</v>
      </c>
      <c r="L2" s="2" t="s">
        <v>33</v>
      </c>
      <c r="M2" s="2"/>
    </row>
    <row r="3" spans="1:13">
      <c r="A3" s="2" t="s">
        <v>4</v>
      </c>
      <c r="B3" s="2" t="s">
        <v>50</v>
      </c>
      <c r="C3" s="2" t="s">
        <v>51</v>
      </c>
      <c r="D3" s="2" t="s">
        <v>51</v>
      </c>
      <c r="E3" s="2" t="s">
        <v>1</v>
      </c>
      <c r="F3" s="2" t="s">
        <v>2</v>
      </c>
      <c r="G3" s="2" t="s">
        <v>9</v>
      </c>
      <c r="H3" s="2" t="s">
        <v>11</v>
      </c>
      <c r="I3" s="2" t="s">
        <v>12</v>
      </c>
      <c r="J3" s="2" t="s">
        <v>11</v>
      </c>
      <c r="K3" s="2" t="s">
        <v>15</v>
      </c>
      <c r="L3" s="2" t="s">
        <v>34</v>
      </c>
      <c r="M3" s="2" t="s">
        <v>3</v>
      </c>
    </row>
    <row r="4" spans="1:13">
      <c r="A4" t="s">
        <v>52</v>
      </c>
      <c r="B4" s="6">
        <v>42171</v>
      </c>
      <c r="C4" s="6">
        <v>42383</v>
      </c>
      <c r="D4" s="6"/>
      <c r="E4" s="6"/>
      <c r="F4" s="6"/>
      <c r="G4" s="6"/>
      <c r="H4" s="6"/>
      <c r="I4" s="6"/>
      <c r="J4" s="6"/>
      <c r="K4" s="3"/>
      <c r="L4" s="5"/>
      <c r="M4" t="s">
        <v>53</v>
      </c>
    </row>
    <row r="5" spans="1:13">
      <c r="A5" t="s">
        <v>54</v>
      </c>
      <c r="B5" s="6">
        <v>42845</v>
      </c>
      <c r="C5" s="6"/>
      <c r="D5" s="6"/>
      <c r="E5" s="6"/>
      <c r="F5" s="6"/>
      <c r="G5" s="6"/>
      <c r="H5" s="6"/>
      <c r="I5" s="6"/>
      <c r="J5" s="6"/>
      <c r="K5" s="3"/>
      <c r="L5" s="5"/>
      <c r="M5" t="s">
        <v>55</v>
      </c>
    </row>
    <row r="6" spans="1:13">
      <c r="A6" t="s">
        <v>56</v>
      </c>
      <c r="B6" s="6">
        <v>42115</v>
      </c>
      <c r="C6" s="6">
        <v>42307</v>
      </c>
      <c r="D6" s="6">
        <v>42594</v>
      </c>
      <c r="E6" s="4"/>
      <c r="F6" s="4"/>
      <c r="G6" s="4"/>
      <c r="H6" s="6"/>
      <c r="I6" s="6"/>
      <c r="J6" s="4"/>
      <c r="L6" s="5">
        <f ca="1">$L$1-D6</f>
        <v>378</v>
      </c>
    </row>
    <row r="7" spans="1:13">
      <c r="B7" s="6"/>
      <c r="C7" s="6"/>
      <c r="D7" s="6"/>
      <c r="E7" s="6"/>
      <c r="F7" s="6"/>
      <c r="G7" s="4"/>
      <c r="H7" s="6"/>
      <c r="I7" s="6"/>
      <c r="J7" s="6"/>
      <c r="K7" s="6"/>
      <c r="L7" s="5"/>
    </row>
    <row r="8" spans="1:13">
      <c r="A8" t="s">
        <v>57</v>
      </c>
      <c r="B8" s="6">
        <v>42760</v>
      </c>
      <c r="C8" s="6">
        <v>42838</v>
      </c>
      <c r="D8" s="6">
        <v>42915</v>
      </c>
      <c r="E8" s="6"/>
      <c r="F8" s="6"/>
      <c r="G8" s="4"/>
      <c r="H8" s="6">
        <v>42908</v>
      </c>
      <c r="I8" s="6">
        <v>42923</v>
      </c>
      <c r="J8" s="6"/>
      <c r="K8" s="6"/>
      <c r="L8" s="5">
        <f ca="1">$L$1-D8</f>
        <v>57</v>
      </c>
      <c r="M8" t="s">
        <v>58</v>
      </c>
    </row>
    <row r="9" spans="1:13">
      <c r="A9" t="s">
        <v>59</v>
      </c>
      <c r="B9" s="6">
        <v>42689</v>
      </c>
      <c r="C9" s="6">
        <v>42842</v>
      </c>
      <c r="D9" s="6">
        <v>42860</v>
      </c>
      <c r="E9" s="6"/>
      <c r="F9" s="6"/>
      <c r="G9" s="4"/>
      <c r="H9" s="6">
        <v>42864</v>
      </c>
      <c r="I9" s="6">
        <v>42879</v>
      </c>
      <c r="J9" s="6">
        <v>42928</v>
      </c>
      <c r="K9" s="6">
        <v>42928</v>
      </c>
      <c r="L9" s="5">
        <f>K9-D9</f>
        <v>68</v>
      </c>
      <c r="M9" t="s">
        <v>58</v>
      </c>
    </row>
    <row r="10" spans="1:13">
      <c r="A10" t="s">
        <v>60</v>
      </c>
      <c r="B10" s="6">
        <v>42690</v>
      </c>
      <c r="C10" s="6">
        <v>42768</v>
      </c>
      <c r="D10" s="6">
        <v>42802</v>
      </c>
      <c r="E10" s="6"/>
      <c r="F10" s="6"/>
      <c r="G10" s="4"/>
      <c r="H10" s="6">
        <v>42754</v>
      </c>
      <c r="I10" s="6">
        <v>42773</v>
      </c>
      <c r="J10" s="6">
        <v>42821</v>
      </c>
      <c r="K10" s="6">
        <v>42817</v>
      </c>
      <c r="L10" s="5">
        <f>K10-D10</f>
        <v>15</v>
      </c>
      <c r="M10" t="s">
        <v>58</v>
      </c>
    </row>
    <row r="11" spans="1:13">
      <c r="B11" s="6"/>
      <c r="C11" s="6"/>
      <c r="D11" s="6"/>
      <c r="E11" s="4"/>
      <c r="F11" s="4"/>
      <c r="G11" s="4"/>
      <c r="H11" s="6"/>
      <c r="I11" s="6"/>
      <c r="J11" s="4"/>
      <c r="K11" s="4"/>
      <c r="L11" s="5"/>
    </row>
    <row r="12" spans="1:13">
      <c r="A12" t="s">
        <v>61</v>
      </c>
      <c r="B12" s="6">
        <v>42339</v>
      </c>
      <c r="C12" s="6">
        <v>42447</v>
      </c>
      <c r="D12" s="6">
        <v>42524</v>
      </c>
      <c r="E12" s="4"/>
      <c r="F12" s="4"/>
      <c r="G12" s="4"/>
      <c r="H12" s="6">
        <v>42527</v>
      </c>
      <c r="I12" s="6">
        <v>42542</v>
      </c>
      <c r="J12" s="6">
        <v>42599</v>
      </c>
      <c r="K12" s="6">
        <v>42599</v>
      </c>
      <c r="L12" s="5">
        <f>K12-D12</f>
        <v>75</v>
      </c>
    </row>
    <row r="13" spans="1:13">
      <c r="A13" t="s">
        <v>62</v>
      </c>
      <c r="B13" s="6">
        <v>42396</v>
      </c>
      <c r="C13" s="6">
        <v>42419</v>
      </c>
      <c r="D13" s="6">
        <v>42464</v>
      </c>
      <c r="E13" s="4"/>
      <c r="F13" s="4"/>
      <c r="G13" s="4"/>
      <c r="H13" s="6">
        <v>42450</v>
      </c>
      <c r="I13" s="6">
        <v>42465</v>
      </c>
      <c r="J13" s="6">
        <v>42492</v>
      </c>
      <c r="K13" s="6">
        <v>42491</v>
      </c>
      <c r="L13" s="5">
        <f>K13-D13</f>
        <v>27</v>
      </c>
    </row>
    <row r="14" spans="1:13">
      <c r="A14" t="s">
        <v>63</v>
      </c>
      <c r="B14" s="6">
        <v>42340</v>
      </c>
      <c r="C14" s="6">
        <v>42396</v>
      </c>
      <c r="D14" s="6">
        <v>42443</v>
      </c>
      <c r="E14" s="4"/>
      <c r="F14" s="4"/>
      <c r="G14" s="4"/>
      <c r="H14" s="6">
        <v>42424</v>
      </c>
      <c r="I14" s="6">
        <v>42454</v>
      </c>
      <c r="J14" s="6">
        <v>42494</v>
      </c>
      <c r="K14" s="6">
        <v>42494</v>
      </c>
      <c r="L14" s="5">
        <f>K14-D14</f>
        <v>51</v>
      </c>
      <c r="M14" t="s">
        <v>64</v>
      </c>
    </row>
    <row r="15" spans="1:13">
      <c r="A15" t="s">
        <v>65</v>
      </c>
      <c r="B15" s="6">
        <v>42278</v>
      </c>
      <c r="C15" s="6">
        <v>42341</v>
      </c>
      <c r="D15" s="6">
        <v>42373</v>
      </c>
      <c r="E15" s="3"/>
      <c r="F15" s="3"/>
      <c r="H15" s="6">
        <v>42467</v>
      </c>
      <c r="I15" s="6">
        <v>42482</v>
      </c>
      <c r="J15" s="6">
        <v>42549</v>
      </c>
      <c r="K15" s="6">
        <v>42549</v>
      </c>
      <c r="L15" s="5">
        <f>K15-D15</f>
        <v>176</v>
      </c>
    </row>
    <row r="16" spans="1:13">
      <c r="B16" s="3"/>
      <c r="C16" s="3"/>
      <c r="D16" s="3"/>
      <c r="L16" s="5"/>
    </row>
    <row r="17" spans="1:1">
      <c r="A17" s="1" t="s">
        <v>18</v>
      </c>
    </row>
    <row r="18" spans="1:1">
      <c r="A18" s="7" t="s">
        <v>66</v>
      </c>
    </row>
    <row r="19" spans="1:1">
      <c r="A19" t="s">
        <v>16</v>
      </c>
    </row>
    <row r="20" spans="1:1">
      <c r="A20" t="s">
        <v>20</v>
      </c>
    </row>
    <row r="21" spans="1:1">
      <c r="A21" t="s">
        <v>17</v>
      </c>
    </row>
    <row r="22" spans="1:1">
      <c r="A22" t="s">
        <v>21</v>
      </c>
    </row>
    <row r="23" spans="1:1">
      <c r="A23" t="s">
        <v>22</v>
      </c>
    </row>
    <row r="24" spans="1:1">
      <c r="A24" t="s">
        <v>19</v>
      </c>
    </row>
    <row r="25" spans="1:1">
      <c r="A25" s="7" t="s">
        <v>67</v>
      </c>
    </row>
  </sheetData>
  <phoneticPr fontId="4" type="noConversion"/>
  <printOptions gridLines="1"/>
  <pageMargins left="0.75" right="0.75" top="1" bottom="1" header="0.5" footer="0.5"/>
  <pageSetup scale="40" orientation="landscape" horizontalDpi="4294967292" verticalDpi="4294967292"/>
  <headerFooter>
    <oddHeader>&amp;L&amp;"Calibri,Regular"&amp;K000000Status of NEFMC Amendments Under Review&amp;R&amp;"Helvetica,Regular"&amp;8&amp;K000000ATTACHMENT 1bREVISED: STATUS OF NEFMC AMENDMENTS_x000D_EXECUTIVE FINANCE COMMITTEE JULY 26, 2017_x000D_WEBINAR MEETING</oddHeader>
    <oddFooter>&amp;C&amp;"Calibri,Regular"&amp;K000000Prepared by Tom Nies July 17, 2017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SAFMC</vt:lpstr>
      <vt:lpstr>NEFMC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Gregg.Waugh</dc:creator>
  <cp:lastModifiedBy>Gregg.Waugh</cp:lastModifiedBy>
  <cp:lastPrinted>2017-08-25T13:51:22Z</cp:lastPrinted>
  <dcterms:created xsi:type="dcterms:W3CDTF">2015-07-16T14:37:35Z</dcterms:created>
  <dcterms:modified xsi:type="dcterms:W3CDTF">2017-08-25T13:51:28Z</dcterms:modified>
</cp:coreProperties>
</file>