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Volumes/Office Share/Briefing Book Council Mtg March 2020/Committee of the Whole/"/>
    </mc:Choice>
  </mc:AlternateContent>
  <xr:revisionPtr revIDLastSave="0" documentId="8_{51FCE33B-E076-7743-908F-94536D8B1DBB}" xr6:coauthVersionLast="45" xr6:coauthVersionMax="45" xr10:uidLastSave="{00000000-0000-0000-0000-000000000000}"/>
  <bookViews>
    <workbookView xWindow="-32760" yWindow="2020" windowWidth="25440" windowHeight="16000" activeTab="1" xr2:uid="{364A193F-BAF0-4449-88A4-F66410544D57}"/>
  </bookViews>
  <sheets>
    <sheet name="Color" sheetId="1" r:id="rId1"/>
    <sheet name="B&amp;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3" i="2" l="1"/>
  <c r="L163" i="2" s="1"/>
  <c r="J163" i="2"/>
  <c r="I163" i="2"/>
  <c r="F163" i="2"/>
  <c r="K162" i="2"/>
  <c r="J162" i="2"/>
  <c r="L162" i="2" s="1"/>
  <c r="I162" i="2"/>
  <c r="F162" i="2"/>
  <c r="K161" i="2"/>
  <c r="J161" i="2"/>
  <c r="I161" i="2"/>
  <c r="F161" i="2"/>
  <c r="K160" i="2"/>
  <c r="J160" i="2"/>
  <c r="L160" i="2" s="1"/>
  <c r="I160" i="2"/>
  <c r="F160" i="2"/>
  <c r="L159" i="2"/>
  <c r="K159" i="2"/>
  <c r="J159" i="2"/>
  <c r="I159" i="2"/>
  <c r="F159" i="2"/>
  <c r="K158" i="2"/>
  <c r="J158" i="2"/>
  <c r="L158" i="2" s="1"/>
  <c r="I158" i="2"/>
  <c r="K157" i="2"/>
  <c r="J157" i="2"/>
  <c r="I157" i="2"/>
  <c r="K156" i="2"/>
  <c r="J156" i="2"/>
  <c r="L156" i="2" s="1"/>
  <c r="I156" i="2"/>
  <c r="K155" i="2"/>
  <c r="J155" i="2"/>
  <c r="L155" i="2" s="1"/>
  <c r="I155" i="2"/>
  <c r="K154" i="2"/>
  <c r="J154" i="2"/>
  <c r="L154" i="2" s="1"/>
  <c r="I154" i="2"/>
  <c r="K153" i="2"/>
  <c r="J153" i="2"/>
  <c r="I153" i="2"/>
  <c r="F153" i="2"/>
  <c r="K152" i="2"/>
  <c r="J152" i="2"/>
  <c r="L152" i="2" s="1"/>
  <c r="I152" i="2"/>
  <c r="F152" i="2"/>
  <c r="K151" i="2"/>
  <c r="J151" i="2"/>
  <c r="I151" i="2"/>
  <c r="K150" i="2"/>
  <c r="J150" i="2"/>
  <c r="L150" i="2" s="1"/>
  <c r="I150" i="2"/>
  <c r="F150" i="2"/>
  <c r="K149" i="2"/>
  <c r="J149" i="2"/>
  <c r="I149" i="2"/>
  <c r="F149" i="2"/>
  <c r="K148" i="2"/>
  <c r="J148" i="2"/>
  <c r="L148" i="2" s="1"/>
  <c r="I148" i="2"/>
  <c r="F148" i="2"/>
  <c r="K147" i="2"/>
  <c r="J147" i="2"/>
  <c r="L147" i="2" s="1"/>
  <c r="I147" i="2"/>
  <c r="F147" i="2"/>
  <c r="K146" i="2"/>
  <c r="J146" i="2"/>
  <c r="L146" i="2" s="1"/>
  <c r="I146" i="2"/>
  <c r="F146" i="2"/>
  <c r="K145" i="2"/>
  <c r="L145" i="2" s="1"/>
  <c r="J145" i="2"/>
  <c r="I145" i="2"/>
  <c r="F145" i="2"/>
  <c r="K144" i="2"/>
  <c r="J144" i="2"/>
  <c r="L144" i="2" s="1"/>
  <c r="I144" i="2"/>
  <c r="F144" i="2"/>
  <c r="K143" i="2"/>
  <c r="J143" i="2"/>
  <c r="L143" i="2" s="1"/>
  <c r="I143" i="2"/>
  <c r="F143" i="2"/>
  <c r="K142" i="2"/>
  <c r="J142" i="2"/>
  <c r="L142" i="2" s="1"/>
  <c r="I142" i="2"/>
  <c r="F142" i="2"/>
  <c r="K141" i="2"/>
  <c r="J141" i="2"/>
  <c r="I141" i="2"/>
  <c r="F141" i="2"/>
  <c r="K140" i="2"/>
  <c r="J140" i="2"/>
  <c r="L140" i="2" s="1"/>
  <c r="I140" i="2"/>
  <c r="F140" i="2"/>
  <c r="K139" i="2"/>
  <c r="J139" i="2"/>
  <c r="L139" i="2" s="1"/>
  <c r="I139" i="2"/>
  <c r="F139" i="2"/>
  <c r="K138" i="2"/>
  <c r="J138" i="2"/>
  <c r="L138" i="2" s="1"/>
  <c r="I138" i="2"/>
  <c r="F138" i="2"/>
  <c r="K137" i="2"/>
  <c r="L137" i="2" s="1"/>
  <c r="J137" i="2"/>
  <c r="I137" i="2"/>
  <c r="F137" i="2"/>
  <c r="K136" i="2"/>
  <c r="J136" i="2"/>
  <c r="L136" i="2" s="1"/>
  <c r="I136" i="2"/>
  <c r="F136" i="2"/>
  <c r="K135" i="2"/>
  <c r="J135" i="2"/>
  <c r="L135" i="2" s="1"/>
  <c r="I135" i="2"/>
  <c r="F135" i="2"/>
  <c r="K134" i="2"/>
  <c r="J134" i="2"/>
  <c r="L134" i="2" s="1"/>
  <c r="I134" i="2"/>
  <c r="F134" i="2"/>
  <c r="K133" i="2"/>
  <c r="J133" i="2"/>
  <c r="I133" i="2"/>
  <c r="F133" i="2"/>
  <c r="K132" i="2"/>
  <c r="J132" i="2"/>
  <c r="L132" i="2" s="1"/>
  <c r="I132" i="2"/>
  <c r="F132" i="2"/>
  <c r="K131" i="2"/>
  <c r="J131" i="2"/>
  <c r="L131" i="2" s="1"/>
  <c r="I131" i="2"/>
  <c r="F131" i="2"/>
  <c r="K130" i="2"/>
  <c r="J130" i="2"/>
  <c r="L130" i="2" s="1"/>
  <c r="I130" i="2"/>
  <c r="F130" i="2"/>
  <c r="K129" i="2"/>
  <c r="J129" i="2"/>
  <c r="L129" i="2" s="1"/>
  <c r="I129" i="2"/>
  <c r="F129" i="2"/>
  <c r="L128" i="2"/>
  <c r="K128" i="2"/>
  <c r="J128" i="2"/>
  <c r="I128" i="2"/>
  <c r="F128" i="2"/>
  <c r="K127" i="2"/>
  <c r="J127" i="2"/>
  <c r="L127" i="2" s="1"/>
  <c r="I127" i="2"/>
  <c r="F127" i="2"/>
  <c r="K126" i="2"/>
  <c r="J126" i="2"/>
  <c r="L126" i="2" s="1"/>
  <c r="I126" i="2"/>
  <c r="F126" i="2"/>
  <c r="K125" i="2"/>
  <c r="J125" i="2"/>
  <c r="I125" i="2"/>
  <c r="F125" i="2"/>
  <c r="K124" i="2"/>
  <c r="J124" i="2"/>
  <c r="L124" i="2" s="1"/>
  <c r="I124" i="2"/>
  <c r="F124" i="2"/>
  <c r="K123" i="2"/>
  <c r="J123" i="2"/>
  <c r="L123" i="2" s="1"/>
  <c r="I123" i="2"/>
  <c r="F123" i="2"/>
  <c r="K122" i="2"/>
  <c r="J122" i="2"/>
  <c r="L122" i="2" s="1"/>
  <c r="I122" i="2"/>
  <c r="F122" i="2"/>
  <c r="K121" i="2"/>
  <c r="J121" i="2"/>
  <c r="L121" i="2" s="1"/>
  <c r="I121" i="2"/>
  <c r="F121" i="2"/>
  <c r="K120" i="2"/>
  <c r="J120" i="2"/>
  <c r="L120" i="2" s="1"/>
  <c r="I120" i="2"/>
  <c r="F120" i="2"/>
  <c r="K119" i="2"/>
  <c r="J119" i="2"/>
  <c r="L119" i="2" s="1"/>
  <c r="I119" i="2"/>
  <c r="F119" i="2"/>
  <c r="K118" i="2"/>
  <c r="J118" i="2"/>
  <c r="L118" i="2" s="1"/>
  <c r="I118" i="2"/>
  <c r="F118" i="2"/>
  <c r="K117" i="2"/>
  <c r="J117" i="2"/>
  <c r="I117" i="2"/>
  <c r="F117" i="2"/>
  <c r="K116" i="2"/>
  <c r="J116" i="2"/>
  <c r="L116" i="2" s="1"/>
  <c r="I116" i="2"/>
  <c r="F116" i="2"/>
  <c r="K115" i="2"/>
  <c r="J115" i="2"/>
  <c r="L115" i="2" s="1"/>
  <c r="I115" i="2"/>
  <c r="F115" i="2"/>
  <c r="K114" i="2"/>
  <c r="J114" i="2"/>
  <c r="L114" i="2" s="1"/>
  <c r="I114" i="2"/>
  <c r="F114" i="2"/>
  <c r="K113" i="2"/>
  <c r="L113" i="2" s="1"/>
  <c r="J113" i="2"/>
  <c r="I113" i="2"/>
  <c r="F113" i="2"/>
  <c r="K112" i="2"/>
  <c r="J112" i="2"/>
  <c r="L112" i="2" s="1"/>
  <c r="I112" i="2"/>
  <c r="F112" i="2"/>
  <c r="K111" i="2"/>
  <c r="J111" i="2"/>
  <c r="L111" i="2" s="1"/>
  <c r="I111" i="2"/>
  <c r="F111" i="2"/>
  <c r="K110" i="2"/>
  <c r="J110" i="2"/>
  <c r="L110" i="2" s="1"/>
  <c r="I110" i="2"/>
  <c r="F110" i="2"/>
  <c r="K109" i="2"/>
  <c r="J109" i="2"/>
  <c r="I109" i="2"/>
  <c r="F109" i="2"/>
  <c r="K108" i="2"/>
  <c r="J108" i="2"/>
  <c r="L108" i="2" s="1"/>
  <c r="I108" i="2"/>
  <c r="F108" i="2"/>
  <c r="K107" i="2"/>
  <c r="J107" i="2"/>
  <c r="L107" i="2" s="1"/>
  <c r="I107" i="2"/>
  <c r="F107" i="2"/>
  <c r="K106" i="2"/>
  <c r="J106" i="2"/>
  <c r="L106" i="2" s="1"/>
  <c r="I106" i="2"/>
  <c r="F106" i="2"/>
  <c r="K105" i="2"/>
  <c r="J105" i="2"/>
  <c r="L105" i="2" s="1"/>
  <c r="I105" i="2"/>
  <c r="F105" i="2"/>
  <c r="K104" i="2"/>
  <c r="J104" i="2"/>
  <c r="L104" i="2" s="1"/>
  <c r="I104" i="2"/>
  <c r="F104" i="2"/>
  <c r="K103" i="2"/>
  <c r="J103" i="2"/>
  <c r="L103" i="2" s="1"/>
  <c r="I103" i="2"/>
  <c r="K102" i="2"/>
  <c r="J102" i="2"/>
  <c r="L102" i="2" s="1"/>
  <c r="I102" i="2"/>
  <c r="K101" i="2"/>
  <c r="J101" i="2"/>
  <c r="L101" i="2" s="1"/>
  <c r="I101" i="2"/>
  <c r="K100" i="2"/>
  <c r="J100" i="2"/>
  <c r="L100" i="2" s="1"/>
  <c r="I100" i="2"/>
  <c r="K99" i="2"/>
  <c r="J99" i="2"/>
  <c r="L99" i="2" s="1"/>
  <c r="I99" i="2"/>
  <c r="K98" i="2"/>
  <c r="J98" i="2"/>
  <c r="L98" i="2" s="1"/>
  <c r="I98" i="2"/>
  <c r="K97" i="2"/>
  <c r="J97" i="2"/>
  <c r="L97" i="2" s="1"/>
  <c r="I97" i="2"/>
  <c r="K96" i="2"/>
  <c r="J96" i="2"/>
  <c r="I96" i="2"/>
  <c r="K95" i="2"/>
  <c r="J95" i="2"/>
  <c r="L95" i="2" s="1"/>
  <c r="I95" i="2"/>
  <c r="K94" i="2"/>
  <c r="J94" i="2"/>
  <c r="L94" i="2" s="1"/>
  <c r="I94" i="2"/>
  <c r="K93" i="2"/>
  <c r="J93" i="2"/>
  <c r="L93" i="2" s="1"/>
  <c r="I93" i="2"/>
  <c r="F93" i="2"/>
  <c r="K92" i="2"/>
  <c r="J92" i="2"/>
  <c r="L92" i="2" s="1"/>
  <c r="I92" i="2"/>
  <c r="F92" i="2"/>
  <c r="K91" i="2"/>
  <c r="J91" i="2"/>
  <c r="I91" i="2"/>
  <c r="F91" i="2"/>
  <c r="K90" i="2"/>
  <c r="J90" i="2"/>
  <c r="L90" i="2" s="1"/>
  <c r="I90" i="2"/>
  <c r="F90" i="2"/>
  <c r="K89" i="2"/>
  <c r="J89" i="2"/>
  <c r="L89" i="2" s="1"/>
  <c r="I89" i="2"/>
  <c r="F89" i="2"/>
  <c r="K88" i="2"/>
  <c r="J88" i="2"/>
  <c r="L88" i="2" s="1"/>
  <c r="I88" i="2"/>
  <c r="F88" i="2"/>
  <c r="K87" i="2"/>
  <c r="J87" i="2"/>
  <c r="L87" i="2" s="1"/>
  <c r="I87" i="2"/>
  <c r="F87" i="2"/>
  <c r="K86" i="2"/>
  <c r="J86" i="2"/>
  <c r="L86" i="2" s="1"/>
  <c r="I86" i="2"/>
  <c r="F86" i="2"/>
  <c r="K85" i="2"/>
  <c r="J85" i="2"/>
  <c r="L85" i="2" s="1"/>
  <c r="I85" i="2"/>
  <c r="F85" i="2"/>
  <c r="K84" i="2"/>
  <c r="J84" i="2"/>
  <c r="L84" i="2" s="1"/>
  <c r="I84" i="2"/>
  <c r="F84" i="2"/>
  <c r="K83" i="2"/>
  <c r="J83" i="2"/>
  <c r="I83" i="2"/>
  <c r="F83" i="2"/>
  <c r="K82" i="2"/>
  <c r="J82" i="2"/>
  <c r="L82" i="2" s="1"/>
  <c r="I82" i="2"/>
  <c r="F82" i="2"/>
  <c r="K81" i="2"/>
  <c r="J81" i="2"/>
  <c r="L81" i="2" s="1"/>
  <c r="I81" i="2"/>
  <c r="F81" i="2"/>
  <c r="K80" i="2"/>
  <c r="J80" i="2"/>
  <c r="L80" i="2" s="1"/>
  <c r="I80" i="2"/>
  <c r="F80" i="2"/>
  <c r="K79" i="2"/>
  <c r="J79" i="2"/>
  <c r="I79" i="2"/>
  <c r="F79" i="2"/>
  <c r="K78" i="2"/>
  <c r="L78" i="2" s="1"/>
  <c r="J78" i="2"/>
  <c r="I78" i="2"/>
  <c r="F78" i="2"/>
  <c r="K77" i="2"/>
  <c r="J77" i="2"/>
  <c r="L77" i="2" s="1"/>
  <c r="I77" i="2"/>
  <c r="F77" i="2"/>
  <c r="K76" i="2"/>
  <c r="J76" i="2"/>
  <c r="I76" i="2"/>
  <c r="F76" i="2"/>
  <c r="K75" i="2"/>
  <c r="J75" i="2"/>
  <c r="I75" i="2"/>
  <c r="F75" i="2"/>
  <c r="K74" i="2"/>
  <c r="J74" i="2"/>
  <c r="I74" i="2"/>
  <c r="F74" i="2"/>
  <c r="K73" i="2"/>
  <c r="J73" i="2"/>
  <c r="L73" i="2" s="1"/>
  <c r="I73" i="2"/>
  <c r="F73" i="2"/>
  <c r="K72" i="2"/>
  <c r="J72" i="2"/>
  <c r="I72" i="2"/>
  <c r="F72" i="2"/>
  <c r="K71" i="2"/>
  <c r="J71" i="2"/>
  <c r="I71" i="2"/>
  <c r="F71" i="2"/>
  <c r="L70" i="2"/>
  <c r="K70" i="2"/>
  <c r="J70" i="2"/>
  <c r="I70" i="2"/>
  <c r="F70" i="2"/>
  <c r="K69" i="2"/>
  <c r="J69" i="2"/>
  <c r="L69" i="2" s="1"/>
  <c r="I69" i="2"/>
  <c r="F69" i="2"/>
  <c r="K68" i="2"/>
  <c r="J68" i="2"/>
  <c r="L68" i="2" s="1"/>
  <c r="I68" i="2"/>
  <c r="F68" i="2"/>
  <c r="K67" i="2"/>
  <c r="J67" i="2"/>
  <c r="I67" i="2"/>
  <c r="F67" i="2"/>
  <c r="K66" i="2"/>
  <c r="J66" i="2"/>
  <c r="L66" i="2" s="1"/>
  <c r="I66" i="2"/>
  <c r="F66" i="2"/>
  <c r="K65" i="2"/>
  <c r="J65" i="2"/>
  <c r="L65" i="2" s="1"/>
  <c r="I65" i="2"/>
  <c r="F65" i="2"/>
  <c r="K64" i="2"/>
  <c r="J64" i="2"/>
  <c r="L64" i="2" s="1"/>
  <c r="I64" i="2"/>
  <c r="F64" i="2"/>
  <c r="K63" i="2"/>
  <c r="J63" i="2"/>
  <c r="I63" i="2"/>
  <c r="F63" i="2"/>
  <c r="K62" i="2"/>
  <c r="J62" i="2"/>
  <c r="L62" i="2" s="1"/>
  <c r="I62" i="2"/>
  <c r="F62" i="2"/>
  <c r="K61" i="2"/>
  <c r="J61" i="2"/>
  <c r="L61" i="2" s="1"/>
  <c r="I61" i="2"/>
  <c r="F61" i="2"/>
  <c r="K60" i="2"/>
  <c r="J60" i="2"/>
  <c r="L60" i="2" s="1"/>
  <c r="I60" i="2"/>
  <c r="F60" i="2"/>
  <c r="K59" i="2"/>
  <c r="J59" i="2"/>
  <c r="I59" i="2"/>
  <c r="F59" i="2"/>
  <c r="K58" i="2"/>
  <c r="J58" i="2"/>
  <c r="L58" i="2" s="1"/>
  <c r="I58" i="2"/>
  <c r="F58" i="2"/>
  <c r="K57" i="2"/>
  <c r="J57" i="2"/>
  <c r="I57" i="2"/>
  <c r="F57" i="2"/>
  <c r="K56" i="2"/>
  <c r="J56" i="2"/>
  <c r="L56" i="2" s="1"/>
  <c r="I56" i="2"/>
  <c r="F56" i="2"/>
  <c r="K55" i="2"/>
  <c r="L55" i="2" s="1"/>
  <c r="J55" i="2"/>
  <c r="I55" i="2"/>
  <c r="F55" i="2"/>
  <c r="K54" i="2"/>
  <c r="J54" i="2"/>
  <c r="L54" i="2" s="1"/>
  <c r="I54" i="2"/>
  <c r="F54" i="2"/>
  <c r="K53" i="2"/>
  <c r="J53" i="2"/>
  <c r="L53" i="2" s="1"/>
  <c r="I53" i="2"/>
  <c r="F53" i="2"/>
  <c r="K52" i="2"/>
  <c r="J52" i="2"/>
  <c r="L52" i="2" s="1"/>
  <c r="I52" i="2"/>
  <c r="F52" i="2"/>
  <c r="K51" i="2"/>
  <c r="J51" i="2"/>
  <c r="I51" i="2"/>
  <c r="F51" i="2"/>
  <c r="K50" i="2"/>
  <c r="J50" i="2"/>
  <c r="L50" i="2" s="1"/>
  <c r="I50" i="2"/>
  <c r="F50" i="2"/>
  <c r="K49" i="2"/>
  <c r="J49" i="2"/>
  <c r="L49" i="2" s="1"/>
  <c r="I49" i="2"/>
  <c r="F49" i="2"/>
  <c r="K48" i="2"/>
  <c r="J48" i="2"/>
  <c r="L48" i="2" s="1"/>
  <c r="I48" i="2"/>
  <c r="F48" i="2"/>
  <c r="K47" i="2"/>
  <c r="J47" i="2"/>
  <c r="I47" i="2"/>
  <c r="F47" i="2"/>
  <c r="K46" i="2"/>
  <c r="J46" i="2"/>
  <c r="L46" i="2" s="1"/>
  <c r="I46" i="2"/>
  <c r="F46" i="2"/>
  <c r="K45" i="2"/>
  <c r="J45" i="2"/>
  <c r="L45" i="2" s="1"/>
  <c r="I45" i="2"/>
  <c r="F45" i="2"/>
  <c r="K44" i="2"/>
  <c r="J44" i="2"/>
  <c r="L44" i="2" s="1"/>
  <c r="I44" i="2"/>
  <c r="F44" i="2"/>
  <c r="K43" i="2"/>
  <c r="J43" i="2"/>
  <c r="I43" i="2"/>
  <c r="F43" i="2"/>
  <c r="K42" i="2"/>
  <c r="L42" i="2" s="1"/>
  <c r="J42" i="2"/>
  <c r="I42" i="2"/>
  <c r="F42" i="2"/>
  <c r="K41" i="2"/>
  <c r="J41" i="2"/>
  <c r="L41" i="2" s="1"/>
  <c r="I41" i="2"/>
  <c r="F41" i="2"/>
  <c r="K40" i="2"/>
  <c r="J40" i="2"/>
  <c r="I40" i="2"/>
  <c r="F40" i="2"/>
  <c r="K39" i="2"/>
  <c r="J39" i="2"/>
  <c r="I39" i="2"/>
  <c r="F39" i="2"/>
  <c r="L38" i="2"/>
  <c r="K38" i="2"/>
  <c r="J38" i="2"/>
  <c r="I38" i="2"/>
  <c r="F38" i="2"/>
  <c r="K37" i="2"/>
  <c r="J37" i="2"/>
  <c r="L37" i="2" s="1"/>
  <c r="I37" i="2"/>
  <c r="F37" i="2"/>
  <c r="K36" i="2"/>
  <c r="J36" i="2"/>
  <c r="L36" i="2" s="1"/>
  <c r="I36" i="2"/>
  <c r="F36" i="2"/>
  <c r="K35" i="2"/>
  <c r="J35" i="2"/>
  <c r="I35" i="2"/>
  <c r="F35" i="2"/>
  <c r="K34" i="2"/>
  <c r="J34" i="2"/>
  <c r="L34" i="2" s="1"/>
  <c r="I34" i="2"/>
  <c r="F34" i="2"/>
  <c r="K33" i="2"/>
  <c r="J33" i="2"/>
  <c r="L33" i="2" s="1"/>
  <c r="I33" i="2"/>
  <c r="F33" i="2"/>
  <c r="K32" i="2"/>
  <c r="J32" i="2"/>
  <c r="L32" i="2" s="1"/>
  <c r="I32" i="2"/>
  <c r="F32" i="2"/>
  <c r="K31" i="2"/>
  <c r="J31" i="2"/>
  <c r="I31" i="2"/>
  <c r="F31" i="2"/>
  <c r="K30" i="2"/>
  <c r="J30" i="2"/>
  <c r="L30" i="2" s="1"/>
  <c r="I30" i="2"/>
  <c r="F30" i="2"/>
  <c r="K29" i="2"/>
  <c r="J29" i="2"/>
  <c r="L29" i="2" s="1"/>
  <c r="I29" i="2"/>
  <c r="F29" i="2"/>
  <c r="K28" i="2"/>
  <c r="J28" i="2"/>
  <c r="L28" i="2" s="1"/>
  <c r="I28" i="2"/>
  <c r="F28" i="2"/>
  <c r="K27" i="2"/>
  <c r="J27" i="2"/>
  <c r="I27" i="2"/>
  <c r="F27" i="2"/>
  <c r="K26" i="2"/>
  <c r="J26" i="2"/>
  <c r="L26" i="2" s="1"/>
  <c r="I26" i="2"/>
  <c r="F26" i="2"/>
  <c r="K25" i="2"/>
  <c r="J25" i="2"/>
  <c r="I25" i="2"/>
  <c r="F25" i="2"/>
  <c r="K24" i="2"/>
  <c r="J24" i="2"/>
  <c r="L24" i="2" s="1"/>
  <c r="I24" i="2"/>
  <c r="F24" i="2"/>
  <c r="K23" i="2"/>
  <c r="L23" i="2" s="1"/>
  <c r="J23" i="2"/>
  <c r="I23" i="2"/>
  <c r="F23" i="2"/>
  <c r="K22" i="2"/>
  <c r="J22" i="2"/>
  <c r="L22" i="2" s="1"/>
  <c r="I22" i="2"/>
  <c r="F22" i="2"/>
  <c r="K21" i="2"/>
  <c r="J21" i="2"/>
  <c r="L21" i="2" s="1"/>
  <c r="I21" i="2"/>
  <c r="F21" i="2"/>
  <c r="K20" i="2"/>
  <c r="J20" i="2"/>
  <c r="L20" i="2" s="1"/>
  <c r="I20" i="2"/>
  <c r="F20" i="2"/>
  <c r="K19" i="2"/>
  <c r="J19" i="2"/>
  <c r="I19" i="2"/>
  <c r="F19" i="2"/>
  <c r="K18" i="2"/>
  <c r="J18" i="2"/>
  <c r="L18" i="2" s="1"/>
  <c r="I18" i="2"/>
  <c r="F18" i="2"/>
  <c r="K17" i="2"/>
  <c r="J17" i="2"/>
  <c r="L17" i="2" s="1"/>
  <c r="I17" i="2"/>
  <c r="F17" i="2"/>
  <c r="K16" i="2"/>
  <c r="J16" i="2"/>
  <c r="L16" i="2" s="1"/>
  <c r="I16" i="2"/>
  <c r="F16" i="2"/>
  <c r="K15" i="2"/>
  <c r="J15" i="2"/>
  <c r="I15" i="2"/>
  <c r="F15" i="2"/>
  <c r="K14" i="2"/>
  <c r="J14" i="2"/>
  <c r="L14" i="2" s="1"/>
  <c r="I14" i="2"/>
  <c r="F14" i="2"/>
  <c r="K13" i="2"/>
  <c r="J13" i="2"/>
  <c r="L13" i="2" s="1"/>
  <c r="I13" i="2"/>
  <c r="F13" i="2"/>
  <c r="K12" i="2"/>
  <c r="J12" i="2"/>
  <c r="L12" i="2" s="1"/>
  <c r="I12" i="2"/>
  <c r="F12" i="2"/>
  <c r="K11" i="2"/>
  <c r="J11" i="2"/>
  <c r="I11" i="2"/>
  <c r="F11" i="2"/>
  <c r="K10" i="2"/>
  <c r="L10" i="2" s="1"/>
  <c r="J10" i="2"/>
  <c r="I10" i="2"/>
  <c r="F10" i="2"/>
  <c r="K9" i="2"/>
  <c r="J9" i="2"/>
  <c r="L9" i="2" s="1"/>
  <c r="I9" i="2"/>
  <c r="F9" i="2"/>
  <c r="K8" i="2"/>
  <c r="J8" i="2"/>
  <c r="I8" i="2"/>
  <c r="F8" i="2"/>
  <c r="K7" i="2"/>
  <c r="J7" i="2"/>
  <c r="I7" i="2"/>
  <c r="F7" i="2"/>
  <c r="L6" i="2"/>
  <c r="K6" i="2"/>
  <c r="J6" i="2"/>
  <c r="I6" i="2"/>
  <c r="F6" i="2"/>
  <c r="K5" i="2"/>
  <c r="J5" i="2"/>
  <c r="L5" i="2" s="1"/>
  <c r="I5" i="2"/>
  <c r="F5" i="2"/>
  <c r="K4" i="2"/>
  <c r="J4" i="2"/>
  <c r="L4" i="2" s="1"/>
  <c r="I4" i="2"/>
  <c r="F4" i="2"/>
  <c r="L35" i="2" l="1"/>
  <c r="L67" i="2"/>
  <c r="L125" i="2"/>
  <c r="L27" i="2"/>
  <c r="L117" i="2"/>
  <c r="L71" i="2"/>
  <c r="L75" i="2"/>
  <c r="L149" i="2"/>
  <c r="L11" i="2"/>
  <c r="L43" i="2"/>
  <c r="L79" i="2"/>
  <c r="L83" i="2"/>
  <c r="L133" i="2"/>
  <c r="L157" i="2"/>
  <c r="L31" i="2"/>
  <c r="L39" i="2"/>
  <c r="L15" i="2"/>
  <c r="L47" i="2"/>
  <c r="L161" i="2"/>
  <c r="L59" i="2"/>
  <c r="L63" i="2"/>
  <c r="L7" i="2"/>
  <c r="L8" i="2"/>
  <c r="L19" i="2"/>
  <c r="L25" i="2"/>
  <c r="L40" i="2"/>
  <c r="L51" i="2"/>
  <c r="L57" i="2"/>
  <c r="L72" i="2"/>
  <c r="L74" i="2"/>
  <c r="L76" i="2"/>
  <c r="L91" i="2"/>
  <c r="L96" i="2"/>
  <c r="L109" i="2"/>
  <c r="L141" i="2"/>
  <c r="L151" i="2"/>
  <c r="L153" i="2"/>
  <c r="F104" i="1"/>
  <c r="I104" i="1"/>
  <c r="K35" i="1" l="1"/>
  <c r="J163" i="1"/>
  <c r="J162" i="1"/>
  <c r="J161" i="1"/>
  <c r="J160" i="1"/>
  <c r="L160" i="1" s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L112" i="1" s="1"/>
  <c r="J111" i="1"/>
  <c r="J110" i="1"/>
  <c r="J109" i="1"/>
  <c r="J108" i="1"/>
  <c r="J107" i="1"/>
  <c r="J106" i="1"/>
  <c r="J105" i="1"/>
  <c r="J104" i="1"/>
  <c r="L104" i="1" s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L80" i="1" s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L32" i="1" s="1"/>
  <c r="J31" i="1"/>
  <c r="J30" i="1"/>
  <c r="J29" i="1"/>
  <c r="J28" i="1"/>
  <c r="J27" i="1"/>
  <c r="J26" i="1"/>
  <c r="J25" i="1"/>
  <c r="J24" i="1"/>
  <c r="L24" i="1" s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K163" i="1"/>
  <c r="K162" i="1"/>
  <c r="K161" i="1"/>
  <c r="L161" i="1" s="1"/>
  <c r="K160" i="1"/>
  <c r="K159" i="1"/>
  <c r="L159" i="1" s="1"/>
  <c r="K158" i="1"/>
  <c r="K157" i="1"/>
  <c r="K156" i="1"/>
  <c r="K155" i="1"/>
  <c r="K154" i="1"/>
  <c r="K153" i="1"/>
  <c r="K152" i="1"/>
  <c r="L152" i="1" s="1"/>
  <c r="K151" i="1"/>
  <c r="L151" i="1" s="1"/>
  <c r="K150" i="1"/>
  <c r="L150" i="1" s="1"/>
  <c r="K149" i="1"/>
  <c r="K148" i="1"/>
  <c r="K147" i="1"/>
  <c r="K146" i="1"/>
  <c r="L146" i="1" s="1"/>
  <c r="K145" i="1"/>
  <c r="L145" i="1" s="1"/>
  <c r="K144" i="1"/>
  <c r="L144" i="1" s="1"/>
  <c r="K143" i="1"/>
  <c r="K142" i="1"/>
  <c r="L142" i="1" s="1"/>
  <c r="K141" i="1"/>
  <c r="K140" i="1"/>
  <c r="K139" i="1"/>
  <c r="K138" i="1"/>
  <c r="K137" i="1"/>
  <c r="K136" i="1"/>
  <c r="L136" i="1" s="1"/>
  <c r="K135" i="1"/>
  <c r="L135" i="1" s="1"/>
  <c r="K134" i="1"/>
  <c r="K133" i="1"/>
  <c r="L133" i="1" s="1"/>
  <c r="K132" i="1"/>
  <c r="K131" i="1"/>
  <c r="K130" i="1"/>
  <c r="K129" i="1"/>
  <c r="L129" i="1" s="1"/>
  <c r="K128" i="1"/>
  <c r="K127" i="1"/>
  <c r="K126" i="1"/>
  <c r="L126" i="1" s="1"/>
  <c r="K125" i="1"/>
  <c r="L125" i="1" s="1"/>
  <c r="K124" i="1"/>
  <c r="K123" i="1"/>
  <c r="K122" i="1"/>
  <c r="K121" i="1"/>
  <c r="K120" i="1"/>
  <c r="L120" i="1" s="1"/>
  <c r="K119" i="1"/>
  <c r="L119" i="1" s="1"/>
  <c r="K118" i="1"/>
  <c r="L118" i="1" s="1"/>
  <c r="K117" i="1"/>
  <c r="K116" i="1"/>
  <c r="K115" i="1"/>
  <c r="K114" i="1"/>
  <c r="K113" i="1"/>
  <c r="L113" i="1" s="1"/>
  <c r="K112" i="1"/>
  <c r="K111" i="1"/>
  <c r="L111" i="1" s="1"/>
  <c r="K110" i="1"/>
  <c r="K109" i="1"/>
  <c r="K108" i="1"/>
  <c r="K107" i="1"/>
  <c r="K106" i="1"/>
  <c r="K105" i="1"/>
  <c r="K104" i="1"/>
  <c r="K103" i="1"/>
  <c r="K102" i="1"/>
  <c r="K101" i="1"/>
  <c r="K100" i="1"/>
  <c r="L100" i="1" s="1"/>
  <c r="K99" i="1"/>
  <c r="K98" i="1"/>
  <c r="L98" i="1" s="1"/>
  <c r="K97" i="1"/>
  <c r="L97" i="1" s="1"/>
  <c r="K96" i="1"/>
  <c r="L96" i="1" s="1"/>
  <c r="K95" i="1"/>
  <c r="L95" i="1" s="1"/>
  <c r="K94" i="1"/>
  <c r="K93" i="1"/>
  <c r="L93" i="1" s="1"/>
  <c r="K92" i="1"/>
  <c r="K91" i="1"/>
  <c r="K90" i="1"/>
  <c r="L90" i="1" s="1"/>
  <c r="K89" i="1"/>
  <c r="L89" i="1" s="1"/>
  <c r="K88" i="1"/>
  <c r="K87" i="1"/>
  <c r="L87" i="1" s="1"/>
  <c r="K86" i="1"/>
  <c r="L86" i="1" s="1"/>
  <c r="K85" i="1"/>
  <c r="K84" i="1"/>
  <c r="K83" i="1"/>
  <c r="K82" i="1"/>
  <c r="K81" i="1"/>
  <c r="K80" i="1"/>
  <c r="K79" i="1"/>
  <c r="L79" i="1" s="1"/>
  <c r="K78" i="1"/>
  <c r="K77" i="1"/>
  <c r="L77" i="1" s="1"/>
  <c r="K76" i="1"/>
  <c r="K75" i="1"/>
  <c r="K74" i="1"/>
  <c r="K73" i="1"/>
  <c r="K72" i="1"/>
  <c r="K71" i="1"/>
  <c r="K70" i="1"/>
  <c r="K69" i="1"/>
  <c r="K68" i="1"/>
  <c r="K67" i="1"/>
  <c r="K66" i="1"/>
  <c r="L66" i="1" s="1"/>
  <c r="K65" i="1"/>
  <c r="K64" i="1"/>
  <c r="K63" i="1"/>
  <c r="L63" i="1" s="1"/>
  <c r="K62" i="1"/>
  <c r="L62" i="1" s="1"/>
  <c r="K61" i="1"/>
  <c r="L61" i="1" s="1"/>
  <c r="K60" i="1"/>
  <c r="K59" i="1"/>
  <c r="K58" i="1"/>
  <c r="L58" i="1" s="1"/>
  <c r="K57" i="1"/>
  <c r="L57" i="1" s="1"/>
  <c r="K56" i="1"/>
  <c r="K55" i="1"/>
  <c r="L55" i="1" s="1"/>
  <c r="K54" i="1"/>
  <c r="L54" i="1" s="1"/>
  <c r="K53" i="1"/>
  <c r="L53" i="1" s="1"/>
  <c r="K52" i="1"/>
  <c r="K51" i="1"/>
  <c r="K50" i="1"/>
  <c r="K49" i="1"/>
  <c r="K48" i="1"/>
  <c r="L48" i="1" s="1"/>
  <c r="K47" i="1"/>
  <c r="L47" i="1" s="1"/>
  <c r="K46" i="1"/>
  <c r="K45" i="1"/>
  <c r="L45" i="1" s="1"/>
  <c r="K44" i="1"/>
  <c r="K43" i="1"/>
  <c r="K42" i="1"/>
  <c r="K41" i="1"/>
  <c r="L41" i="1" s="1"/>
  <c r="K40" i="1"/>
  <c r="L40" i="1" s="1"/>
  <c r="K39" i="1"/>
  <c r="L39" i="1" s="1"/>
  <c r="K38" i="1"/>
  <c r="K37" i="1"/>
  <c r="L37" i="1" s="1"/>
  <c r="K36" i="1"/>
  <c r="L36" i="1" s="1"/>
  <c r="K34" i="1"/>
  <c r="L34" i="1" s="1"/>
  <c r="K33" i="1"/>
  <c r="K32" i="1"/>
  <c r="K31" i="1"/>
  <c r="K30" i="1"/>
  <c r="K29" i="1"/>
  <c r="K28" i="1"/>
  <c r="K27" i="1"/>
  <c r="K26" i="1"/>
  <c r="K25" i="1"/>
  <c r="K24" i="1"/>
  <c r="K23" i="1"/>
  <c r="L23" i="1" s="1"/>
  <c r="K22" i="1"/>
  <c r="K21" i="1"/>
  <c r="L21" i="1" s="1"/>
  <c r="K20" i="1"/>
  <c r="K19" i="1"/>
  <c r="L19" i="1" s="1"/>
  <c r="K18" i="1"/>
  <c r="K17" i="1"/>
  <c r="K16" i="1"/>
  <c r="K15" i="1"/>
  <c r="K14" i="1"/>
  <c r="L14" i="1" s="1"/>
  <c r="K13" i="1"/>
  <c r="K12" i="1"/>
  <c r="K11" i="1"/>
  <c r="K10" i="1"/>
  <c r="L10" i="1" s="1"/>
  <c r="K9" i="1"/>
  <c r="K8" i="1"/>
  <c r="K7" i="1"/>
  <c r="K6" i="1"/>
  <c r="K5" i="1"/>
  <c r="K4" i="1"/>
  <c r="L154" i="1"/>
  <c r="L143" i="1"/>
  <c r="L138" i="1"/>
  <c r="L137" i="1"/>
  <c r="L130" i="1"/>
  <c r="L122" i="1"/>
  <c r="L121" i="1"/>
  <c r="L114" i="1"/>
  <c r="L106" i="1"/>
  <c r="L105" i="1"/>
  <c r="L103" i="1"/>
  <c r="L102" i="1"/>
  <c r="L101" i="1"/>
  <c r="L74" i="1"/>
  <c r="L70" i="1"/>
  <c r="L65" i="1"/>
  <c r="L46" i="1"/>
  <c r="L42" i="1"/>
  <c r="L33" i="1"/>
  <c r="L31" i="1"/>
  <c r="L26" i="1"/>
  <c r="L6" i="1"/>
  <c r="L5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163" i="1"/>
  <c r="F162" i="1"/>
  <c r="F161" i="1"/>
  <c r="F160" i="1"/>
  <c r="F159" i="1"/>
  <c r="F153" i="1"/>
  <c r="F152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L56" i="1" l="1"/>
  <c r="L69" i="1"/>
  <c r="L78" i="1"/>
  <c r="L94" i="1"/>
  <c r="L110" i="1"/>
  <c r="L134" i="1"/>
  <c r="L71" i="1"/>
  <c r="L127" i="1"/>
  <c r="L49" i="1"/>
  <c r="L73" i="1"/>
  <c r="L81" i="1"/>
  <c r="L153" i="1"/>
  <c r="L72" i="1"/>
  <c r="L128" i="1"/>
  <c r="L25" i="1"/>
  <c r="L82" i="1"/>
  <c r="L162" i="1"/>
  <c r="L64" i="1"/>
  <c r="L88" i="1"/>
  <c r="L158" i="1"/>
  <c r="L157" i="1"/>
  <c r="L149" i="1"/>
  <c r="L141" i="1"/>
  <c r="L117" i="1"/>
  <c r="L109" i="1"/>
  <c r="L156" i="1"/>
  <c r="L148" i="1"/>
  <c r="L140" i="1"/>
  <c r="L116" i="1"/>
  <c r="L132" i="1"/>
  <c r="L124" i="1"/>
  <c r="L108" i="1"/>
  <c r="L92" i="1"/>
  <c r="L85" i="1"/>
  <c r="L76" i="1"/>
  <c r="L84" i="1"/>
  <c r="L68" i="1"/>
  <c r="L60" i="1"/>
  <c r="L30" i="1"/>
  <c r="L50" i="1"/>
  <c r="L29" i="1"/>
  <c r="L38" i="1"/>
  <c r="L44" i="1"/>
  <c r="L52" i="1"/>
  <c r="L28" i="1"/>
  <c r="L13" i="1"/>
  <c r="L22" i="1"/>
  <c r="L7" i="1"/>
  <c r="L15" i="1"/>
  <c r="L8" i="1"/>
  <c r="L27" i="1"/>
  <c r="L35" i="1"/>
  <c r="L43" i="1"/>
  <c r="L51" i="1"/>
  <c r="L59" i="1"/>
  <c r="L67" i="1"/>
  <c r="L75" i="1"/>
  <c r="L83" i="1"/>
  <c r="L91" i="1"/>
  <c r="L99" i="1"/>
  <c r="L107" i="1"/>
  <c r="L115" i="1"/>
  <c r="L123" i="1"/>
  <c r="L131" i="1"/>
  <c r="L139" i="1"/>
  <c r="L147" i="1"/>
  <c r="L155" i="1"/>
  <c r="L163" i="1"/>
  <c r="L20" i="1"/>
  <c r="L18" i="1"/>
  <c r="L17" i="1"/>
  <c r="L16" i="1"/>
  <c r="L11" i="1"/>
  <c r="L9" i="1"/>
  <c r="L12" i="1"/>
  <c r="L4" i="1"/>
</calcChain>
</file>

<file path=xl/sharedStrings.xml><?xml version="1.0" encoding="utf-8"?>
<sst xmlns="http://schemas.openxmlformats.org/spreadsheetml/2006/main" count="134" uniqueCount="52">
  <si>
    <t>Commercial</t>
  </si>
  <si>
    <t>Recreational</t>
  </si>
  <si>
    <t>Total</t>
  </si>
  <si>
    <t>Landings</t>
  </si>
  <si>
    <t>Year</t>
  </si>
  <si>
    <t>ACL</t>
  </si>
  <si>
    <t>% ACL</t>
  </si>
  <si>
    <t>Species</t>
  </si>
  <si>
    <t>Complex</t>
  </si>
  <si>
    <t>Deepwater Complex</t>
  </si>
  <si>
    <t>Jacks Complex</t>
  </si>
  <si>
    <t>Snappers Complex</t>
  </si>
  <si>
    <t>Grunts Complex</t>
  </si>
  <si>
    <t>Shallow-Water Complex</t>
  </si>
  <si>
    <t>Porgy Complex</t>
  </si>
  <si>
    <t>Individual</t>
  </si>
  <si>
    <t>GA-NC Hogfish</t>
  </si>
  <si>
    <t>Atlantic Spadefish*</t>
  </si>
  <si>
    <t>Bar Jack*</t>
  </si>
  <si>
    <t>Gray Triggerfish*</t>
  </si>
  <si>
    <t>Scamp*</t>
  </si>
  <si>
    <t>Blackfin Snapper</t>
  </si>
  <si>
    <t>Misty Grouper</t>
  </si>
  <si>
    <t>Queen Snapper</t>
  </si>
  <si>
    <t>Sand Tilefish</t>
  </si>
  <si>
    <t>Silk Snapper*</t>
  </si>
  <si>
    <t>Yellowedge Grouper*</t>
  </si>
  <si>
    <t>Almaco Jack</t>
  </si>
  <si>
    <t>Banded Rudderfish</t>
  </si>
  <si>
    <t>Lesser Amberjack</t>
  </si>
  <si>
    <t>Cubera Snapper*</t>
  </si>
  <si>
    <t>Gray Snapper*</t>
  </si>
  <si>
    <t>Lane Snapper*</t>
  </si>
  <si>
    <t>Sailor's Choice</t>
  </si>
  <si>
    <t>White Grunt*</t>
  </si>
  <si>
    <t>Tomtate*</t>
  </si>
  <si>
    <t>Margate*</t>
  </si>
  <si>
    <t>Coney</t>
  </si>
  <si>
    <t>Graysby</t>
  </si>
  <si>
    <t>Red Hind*</t>
  </si>
  <si>
    <t>Rock Hind*</t>
  </si>
  <si>
    <t>Yellowfin Grouper</t>
  </si>
  <si>
    <t>Yellowmouth Grouper</t>
  </si>
  <si>
    <t>Jolthead Porgy</t>
  </si>
  <si>
    <t>Knobbed Porgy</t>
  </si>
  <si>
    <t>Saucereye Porgy</t>
  </si>
  <si>
    <t>Scup</t>
  </si>
  <si>
    <t>Whitebone Porgy</t>
  </si>
  <si>
    <t>Unassessed Species Sector and Total Landings and Allocations for 2013-2017 and Percent of the ACL that was met in each Year.</t>
  </si>
  <si>
    <t>* These species had a methodology change in how their ABC's were calculated. For 2013-2014 the Decision Tree was used and from 2015 on the ORCS methodology was used.</t>
  </si>
  <si>
    <t>All highlighted cells indicate landings are over the ACL for that year.</t>
  </si>
  <si>
    <t>Over ACL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</si>
</sst>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9" fontId="0" fillId="4" borderId="4" xfId="1" applyFont="1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9" fontId="0" fillId="4" borderId="9" xfId="1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9" fontId="0" fillId="5" borderId="3" xfId="1" applyFont="1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9" fontId="0" fillId="5" borderId="8" xfId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9" fontId="0" fillId="6" borderId="3" xfId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3" fontId="0" fillId="6" borderId="8" xfId="0" applyNumberFormat="1" applyFill="1" applyBorder="1" applyAlignment="1">
      <alignment horizontal="center"/>
    </xf>
    <xf numFmtId="9" fontId="0" fillId="6" borderId="8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9" fontId="0" fillId="6" borderId="4" xfId="1" applyFont="1" applyFill="1" applyBorder="1" applyAlignment="1">
      <alignment horizontal="center"/>
    </xf>
    <xf numFmtId="9" fontId="0" fillId="6" borderId="6" xfId="1" applyFont="1" applyFill="1" applyBorder="1" applyAlignment="1">
      <alignment horizontal="center"/>
    </xf>
    <xf numFmtId="9" fontId="0" fillId="6" borderId="9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0" fillId="5" borderId="14" xfId="0" applyFill="1" applyBorder="1" applyAlignment="1"/>
    <xf numFmtId="0" fontId="0" fillId="5" borderId="15" xfId="0" applyFill="1" applyBorder="1" applyAlignment="1"/>
    <xf numFmtId="0" fontId="0" fillId="5" borderId="16" xfId="0" applyFill="1" applyBorder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7" borderId="14" xfId="0" applyFont="1" applyFill="1" applyBorder="1" applyAlignment="1"/>
    <xf numFmtId="0" fontId="3" fillId="7" borderId="15" xfId="0" applyFont="1" applyFill="1" applyBorder="1" applyAlignment="1"/>
    <xf numFmtId="0" fontId="3" fillId="7" borderId="16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theme="0"/>
      </font>
      <fill>
        <patternFill>
          <bgColor theme="1" tint="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0342-85D0-4C1F-B8E6-C4CB26506059}">
  <dimension ref="A1:L166"/>
  <sheetViews>
    <sheetView topLeftCell="A135" workbookViewId="0">
      <selection sqref="A1:L1"/>
    </sheetView>
  </sheetViews>
  <sheetFormatPr baseColWidth="10" defaultColWidth="8.83203125" defaultRowHeight="15" x14ac:dyDescent="0.2"/>
  <cols>
    <col min="1" max="1" width="12" customWidth="1"/>
    <col min="2" max="2" width="13.6640625" customWidth="1"/>
    <col min="3" max="3" width="8.33203125" customWidth="1"/>
    <col min="6" max="6" width="9.5" customWidth="1"/>
  </cols>
  <sheetData>
    <row r="1" spans="1:12" ht="16" thickBot="1" x14ac:dyDescent="0.2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x14ac:dyDescent="0.2">
      <c r="A2" s="62" t="s">
        <v>8</v>
      </c>
      <c r="B2" s="71" t="s">
        <v>7</v>
      </c>
      <c r="C2" s="71" t="s">
        <v>4</v>
      </c>
      <c r="D2" s="67" t="s">
        <v>0</v>
      </c>
      <c r="E2" s="67"/>
      <c r="F2" s="67"/>
      <c r="G2" s="68" t="s">
        <v>1</v>
      </c>
      <c r="H2" s="68"/>
      <c r="I2" s="68"/>
      <c r="J2" s="69" t="s">
        <v>2</v>
      </c>
      <c r="K2" s="69"/>
      <c r="L2" s="70"/>
    </row>
    <row r="3" spans="1:12" ht="16" thickBot="1" x14ac:dyDescent="0.25">
      <c r="A3" s="63"/>
      <c r="B3" s="72"/>
      <c r="C3" s="72"/>
      <c r="D3" s="4" t="s">
        <v>3</v>
      </c>
      <c r="E3" s="4" t="s">
        <v>5</v>
      </c>
      <c r="F3" s="4" t="s">
        <v>6</v>
      </c>
      <c r="G3" s="5" t="s">
        <v>3</v>
      </c>
      <c r="H3" s="5" t="s">
        <v>5</v>
      </c>
      <c r="I3" s="5" t="s">
        <v>6</v>
      </c>
      <c r="J3" s="6" t="s">
        <v>3</v>
      </c>
      <c r="K3" s="6" t="s">
        <v>5</v>
      </c>
      <c r="L3" s="7" t="s">
        <v>6</v>
      </c>
    </row>
    <row r="4" spans="1:12" x14ac:dyDescent="0.2">
      <c r="A4" s="64" t="s">
        <v>15</v>
      </c>
      <c r="B4" s="59" t="s">
        <v>17</v>
      </c>
      <c r="C4" s="2">
        <v>2013</v>
      </c>
      <c r="D4" s="17">
        <v>23599</v>
      </c>
      <c r="E4" s="17">
        <v>35106.937999999813</v>
      </c>
      <c r="F4" s="8">
        <f>D4/E4</f>
        <v>0.67220331206327721</v>
      </c>
      <c r="G4" s="20">
        <v>53878.161799009999</v>
      </c>
      <c r="H4" s="20">
        <v>154353.0619999998</v>
      </c>
      <c r="I4" s="11">
        <f t="shared" ref="I4:I62" si="0">G4/H4</f>
        <v>0.34905793964106829</v>
      </c>
      <c r="J4" s="23">
        <f t="shared" ref="J4:J62" si="1">D4+G4</f>
        <v>77477.161799010006</v>
      </c>
      <c r="K4" s="23">
        <f>E4+H4</f>
        <v>189459.99999999962</v>
      </c>
      <c r="L4" s="14">
        <f t="shared" ref="L4:L62" si="2">J4/K4</f>
        <v>0.40893677715090343</v>
      </c>
    </row>
    <row r="5" spans="1:12" x14ac:dyDescent="0.2">
      <c r="A5" s="65"/>
      <c r="B5" s="60"/>
      <c r="C5" s="1">
        <v>2014</v>
      </c>
      <c r="D5" s="18">
        <v>26638</v>
      </c>
      <c r="E5" s="18">
        <v>35106.937999999813</v>
      </c>
      <c r="F5" s="9">
        <f t="shared" ref="F5:F63" si="3">D5/E5</f>
        <v>0.75876739805676419</v>
      </c>
      <c r="G5" s="21">
        <v>703296.27866106993</v>
      </c>
      <c r="H5" s="21">
        <v>154353.0619999998</v>
      </c>
      <c r="I5" s="12">
        <f t="shared" si="0"/>
        <v>4.5564128728529587</v>
      </c>
      <c r="J5" s="24">
        <f t="shared" si="1"/>
        <v>729934.27866106993</v>
      </c>
      <c r="K5" s="24">
        <f t="shared" ref="K5:K63" si="4">E5+H5</f>
        <v>189459.99999999962</v>
      </c>
      <c r="L5" s="15">
        <f t="shared" si="2"/>
        <v>3.8527091663732258</v>
      </c>
    </row>
    <row r="6" spans="1:12" x14ac:dyDescent="0.2">
      <c r="A6" s="65"/>
      <c r="B6" s="60"/>
      <c r="C6" s="1">
        <v>2015</v>
      </c>
      <c r="D6" s="18">
        <v>20675</v>
      </c>
      <c r="E6" s="18">
        <v>150552.17339999918</v>
      </c>
      <c r="F6" s="9">
        <f t="shared" si="3"/>
        <v>0.13732780824803498</v>
      </c>
      <c r="G6" s="21">
        <v>226200.40988708002</v>
      </c>
      <c r="H6" s="21">
        <v>661925.82659999921</v>
      </c>
      <c r="I6" s="12">
        <f t="shared" si="0"/>
        <v>0.34173075108575962</v>
      </c>
      <c r="J6" s="24">
        <f t="shared" si="1"/>
        <v>246875.40988708002</v>
      </c>
      <c r="K6" s="24">
        <f t="shared" si="4"/>
        <v>812477.99999999837</v>
      </c>
      <c r="L6" s="15">
        <f t="shared" si="2"/>
        <v>0.30385488577792941</v>
      </c>
    </row>
    <row r="7" spans="1:12" x14ac:dyDescent="0.2">
      <c r="A7" s="65"/>
      <c r="B7" s="60"/>
      <c r="C7" s="1">
        <v>2016</v>
      </c>
      <c r="D7" s="18">
        <v>20429</v>
      </c>
      <c r="E7" s="18">
        <v>150552.17339999918</v>
      </c>
      <c r="F7" s="9">
        <f t="shared" si="3"/>
        <v>0.13569382320189149</v>
      </c>
      <c r="G7" s="21">
        <v>27766.573638410002</v>
      </c>
      <c r="H7" s="21">
        <v>661925.82659999921</v>
      </c>
      <c r="I7" s="12">
        <f t="shared" si="0"/>
        <v>4.1948164767997939E-2</v>
      </c>
      <c r="J7" s="24">
        <f t="shared" si="1"/>
        <v>48195.573638410002</v>
      </c>
      <c r="K7" s="24">
        <f t="shared" si="4"/>
        <v>812477.99999999837</v>
      </c>
      <c r="L7" s="15">
        <f t="shared" si="2"/>
        <v>5.9319235275798361E-2</v>
      </c>
    </row>
    <row r="8" spans="1:12" ht="16" thickBot="1" x14ac:dyDescent="0.25">
      <c r="A8" s="65"/>
      <c r="B8" s="61"/>
      <c r="C8" s="3">
        <v>2017</v>
      </c>
      <c r="D8" s="19">
        <v>26738</v>
      </c>
      <c r="E8" s="19">
        <v>150552.17339999918</v>
      </c>
      <c r="F8" s="10">
        <f t="shared" si="3"/>
        <v>0.1775995616414007</v>
      </c>
      <c r="G8" s="22">
        <v>127046.66740264399</v>
      </c>
      <c r="H8" s="22">
        <v>661925.82659999921</v>
      </c>
      <c r="I8" s="13">
        <f t="shared" si="0"/>
        <v>0.19193490010085087</v>
      </c>
      <c r="J8" s="25">
        <f t="shared" si="1"/>
        <v>153784.667402644</v>
      </c>
      <c r="K8" s="25">
        <f t="shared" si="4"/>
        <v>812477.99999999837</v>
      </c>
      <c r="L8" s="16">
        <f t="shared" si="2"/>
        <v>0.1892785618843148</v>
      </c>
    </row>
    <row r="9" spans="1:12" x14ac:dyDescent="0.2">
      <c r="A9" s="65"/>
      <c r="B9" s="59" t="s">
        <v>18</v>
      </c>
      <c r="C9" s="2">
        <v>2013</v>
      </c>
      <c r="D9" s="17">
        <v>5690</v>
      </c>
      <c r="E9" s="17">
        <v>5265.7499999999754</v>
      </c>
      <c r="F9" s="8">
        <f t="shared" si="3"/>
        <v>1.0805678203484834</v>
      </c>
      <c r="G9" s="20">
        <v>2217.9535349000002</v>
      </c>
      <c r="H9" s="20">
        <v>4146.7781249999753</v>
      </c>
      <c r="I9" s="11">
        <f t="shared" si="0"/>
        <v>0.53486187783437622</v>
      </c>
      <c r="J9" s="23">
        <f t="shared" si="1"/>
        <v>7907.9535348999998</v>
      </c>
      <c r="K9" s="23">
        <f t="shared" si="4"/>
        <v>9412.5281249999498</v>
      </c>
      <c r="L9" s="14">
        <f t="shared" si="2"/>
        <v>0.84015191560450631</v>
      </c>
    </row>
    <row r="10" spans="1:12" x14ac:dyDescent="0.2">
      <c r="A10" s="65"/>
      <c r="B10" s="60"/>
      <c r="C10" s="1">
        <v>2014</v>
      </c>
      <c r="D10" s="18">
        <v>4803</v>
      </c>
      <c r="E10" s="18">
        <v>5265.7499999999754</v>
      </c>
      <c r="F10" s="9">
        <f t="shared" si="3"/>
        <v>0.9121207805156003</v>
      </c>
      <c r="G10" s="21">
        <v>1980.9243890600001</v>
      </c>
      <c r="H10" s="21">
        <v>4146.7781249999753</v>
      </c>
      <c r="I10" s="12">
        <f t="shared" si="0"/>
        <v>0.47770204465907179</v>
      </c>
      <c r="J10" s="24">
        <f t="shared" si="1"/>
        <v>6783.9243890600001</v>
      </c>
      <c r="K10" s="24">
        <f t="shared" si="4"/>
        <v>9412.5281249999498</v>
      </c>
      <c r="L10" s="15">
        <f t="shared" si="2"/>
        <v>0.72073350527810898</v>
      </c>
    </row>
    <row r="11" spans="1:12" x14ac:dyDescent="0.2">
      <c r="A11" s="65"/>
      <c r="B11" s="60"/>
      <c r="C11" s="1">
        <v>2015</v>
      </c>
      <c r="D11" s="18">
        <v>2887</v>
      </c>
      <c r="E11" s="18">
        <v>13227.912499999937</v>
      </c>
      <c r="F11" s="9">
        <f t="shared" si="3"/>
        <v>0.21825061210527466</v>
      </c>
      <c r="G11" s="21">
        <v>4605.5472493200004</v>
      </c>
      <c r="H11" s="21">
        <v>10416.981093749937</v>
      </c>
      <c r="I11" s="12">
        <f t="shared" si="0"/>
        <v>0.44211919056695548</v>
      </c>
      <c r="J11" s="24">
        <f t="shared" si="1"/>
        <v>7492.5472493200004</v>
      </c>
      <c r="K11" s="24">
        <f t="shared" si="4"/>
        <v>23644.893593749875</v>
      </c>
      <c r="L11" s="15">
        <f t="shared" si="2"/>
        <v>0.3168780277911899</v>
      </c>
    </row>
    <row r="12" spans="1:12" x14ac:dyDescent="0.2">
      <c r="A12" s="65"/>
      <c r="B12" s="60"/>
      <c r="C12" s="1">
        <v>2016</v>
      </c>
      <c r="D12" s="18">
        <v>1882</v>
      </c>
      <c r="E12" s="18">
        <v>13227.912499999937</v>
      </c>
      <c r="F12" s="9">
        <f t="shared" si="3"/>
        <v>0.14227490543198021</v>
      </c>
      <c r="G12" s="21">
        <v>2006.3820241200001</v>
      </c>
      <c r="H12" s="21">
        <v>10416.981093749937</v>
      </c>
      <c r="I12" s="12">
        <f t="shared" si="0"/>
        <v>0.19260686047743766</v>
      </c>
      <c r="J12" s="24">
        <f t="shared" si="1"/>
        <v>3888.3820241200001</v>
      </c>
      <c r="K12" s="24">
        <f t="shared" si="4"/>
        <v>23644.893593749875</v>
      </c>
      <c r="L12" s="15">
        <f t="shared" si="2"/>
        <v>0.16444912338906983</v>
      </c>
    </row>
    <row r="13" spans="1:12" ht="16" thickBot="1" x14ac:dyDescent="0.25">
      <c r="A13" s="65"/>
      <c r="B13" s="61"/>
      <c r="C13" s="3">
        <v>2017</v>
      </c>
      <c r="D13" s="19">
        <v>740</v>
      </c>
      <c r="E13" s="19">
        <v>13227.912499999937</v>
      </c>
      <c r="F13" s="10">
        <f t="shared" si="3"/>
        <v>5.5942311381331225E-2</v>
      </c>
      <c r="G13" s="22">
        <v>8780.5692289700019</v>
      </c>
      <c r="H13" s="22">
        <v>10416.981093749937</v>
      </c>
      <c r="I13" s="13">
        <f t="shared" si="0"/>
        <v>0.84290920276683978</v>
      </c>
      <c r="J13" s="25">
        <f t="shared" si="1"/>
        <v>9520.5692289700019</v>
      </c>
      <c r="K13" s="25">
        <f t="shared" si="4"/>
        <v>23644.893593749875</v>
      </c>
      <c r="L13" s="16">
        <f t="shared" si="2"/>
        <v>0.40264800478893259</v>
      </c>
    </row>
    <row r="14" spans="1:12" x14ac:dyDescent="0.2">
      <c r="A14" s="65"/>
      <c r="B14" s="59" t="s">
        <v>19</v>
      </c>
      <c r="C14" s="2">
        <v>2013</v>
      </c>
      <c r="D14" s="17">
        <v>332062</v>
      </c>
      <c r="E14" s="17">
        <v>272911.24079999939</v>
      </c>
      <c r="F14" s="8">
        <f t="shared" si="3"/>
        <v>1.2167399152435379</v>
      </c>
      <c r="G14" s="20">
        <v>373979.26919649006</v>
      </c>
      <c r="H14" s="20">
        <v>353606.75920000003</v>
      </c>
      <c r="I14" s="11">
        <f t="shared" si="0"/>
        <v>1.0576134631662042</v>
      </c>
      <c r="J14" s="23">
        <f t="shared" si="1"/>
        <v>706041.26919649006</v>
      </c>
      <c r="K14" s="23">
        <f t="shared" si="4"/>
        <v>626517.99999999942</v>
      </c>
      <c r="L14" s="14">
        <f t="shared" si="2"/>
        <v>1.1269289456910907</v>
      </c>
    </row>
    <row r="15" spans="1:12" x14ac:dyDescent="0.2">
      <c r="A15" s="65"/>
      <c r="B15" s="60"/>
      <c r="C15" s="1">
        <v>2014</v>
      </c>
      <c r="D15" s="18">
        <v>262656</v>
      </c>
      <c r="E15" s="18">
        <v>272911.24079999939</v>
      </c>
      <c r="F15" s="9">
        <f t="shared" si="3"/>
        <v>0.96242279808652198</v>
      </c>
      <c r="G15" s="21">
        <v>431533.48244536103</v>
      </c>
      <c r="H15" s="21">
        <v>353606.75920000003</v>
      </c>
      <c r="I15" s="12">
        <f t="shared" si="0"/>
        <v>1.2203767920660296</v>
      </c>
      <c r="J15" s="24">
        <f t="shared" si="1"/>
        <v>694189.48244536109</v>
      </c>
      <c r="K15" s="24">
        <f t="shared" si="4"/>
        <v>626517.99999999942</v>
      </c>
      <c r="L15" s="15">
        <f t="shared" si="2"/>
        <v>1.1080120322885563</v>
      </c>
    </row>
    <row r="16" spans="1:12" x14ac:dyDescent="0.2">
      <c r="A16" s="65"/>
      <c r="B16" s="60"/>
      <c r="C16" s="1">
        <v>2015</v>
      </c>
      <c r="D16" s="18">
        <v>311948</v>
      </c>
      <c r="E16" s="18">
        <v>312325.19999999925</v>
      </c>
      <c r="F16" s="9">
        <f t="shared" si="3"/>
        <v>0.99879228445223356</v>
      </c>
      <c r="G16" s="21">
        <v>354236.67587257229</v>
      </c>
      <c r="H16" s="21">
        <v>404674.8</v>
      </c>
      <c r="I16" s="12">
        <f t="shared" si="0"/>
        <v>0.8753613416812025</v>
      </c>
      <c r="J16" s="24">
        <f t="shared" si="1"/>
        <v>666184.67587257223</v>
      </c>
      <c r="K16" s="24">
        <f t="shared" si="4"/>
        <v>716999.9999999993</v>
      </c>
      <c r="L16" s="15">
        <f t="shared" si="2"/>
        <v>0.92912786035226347</v>
      </c>
    </row>
    <row r="17" spans="1:12" x14ac:dyDescent="0.2">
      <c r="A17" s="65"/>
      <c r="B17" s="60"/>
      <c r="C17" s="1">
        <v>2016</v>
      </c>
      <c r="D17" s="18">
        <v>280287</v>
      </c>
      <c r="E17" s="18">
        <v>312325.19999999925</v>
      </c>
      <c r="F17" s="9">
        <f t="shared" si="3"/>
        <v>0.89742038106435429</v>
      </c>
      <c r="G17" s="21">
        <v>393301.44515498483</v>
      </c>
      <c r="H17" s="21">
        <v>404674.8</v>
      </c>
      <c r="I17" s="12">
        <f t="shared" si="0"/>
        <v>0.97189507514425122</v>
      </c>
      <c r="J17" s="24">
        <f t="shared" si="1"/>
        <v>673588.44515498483</v>
      </c>
      <c r="K17" s="24">
        <f t="shared" si="4"/>
        <v>716999.9999999993</v>
      </c>
      <c r="L17" s="15">
        <f t="shared" si="2"/>
        <v>0.93945389840304805</v>
      </c>
    </row>
    <row r="18" spans="1:12" ht="16" thickBot="1" x14ac:dyDescent="0.25">
      <c r="A18" s="65"/>
      <c r="B18" s="61"/>
      <c r="C18" s="3">
        <v>2017</v>
      </c>
      <c r="D18" s="19">
        <v>245221</v>
      </c>
      <c r="E18" s="19">
        <v>312325.19999999925</v>
      </c>
      <c r="F18" s="10">
        <f t="shared" si="3"/>
        <v>0.78514637947882715</v>
      </c>
      <c r="G18" s="22">
        <v>447836.49118925398</v>
      </c>
      <c r="H18" s="22">
        <v>404674.8</v>
      </c>
      <c r="I18" s="13">
        <f t="shared" si="0"/>
        <v>1.1066577192087423</v>
      </c>
      <c r="J18" s="25">
        <f t="shared" si="1"/>
        <v>693057.49118925398</v>
      </c>
      <c r="K18" s="25">
        <f t="shared" si="4"/>
        <v>716999.9999999993</v>
      </c>
      <c r="L18" s="16">
        <f t="shared" si="2"/>
        <v>0.9666073796223914</v>
      </c>
    </row>
    <row r="19" spans="1:12" x14ac:dyDescent="0.2">
      <c r="A19" s="65"/>
      <c r="B19" s="59" t="s">
        <v>16</v>
      </c>
      <c r="C19" s="2">
        <v>2013</v>
      </c>
      <c r="D19" s="17">
        <v>21003</v>
      </c>
      <c r="E19" s="17">
        <v>23455.947259999997</v>
      </c>
      <c r="F19" s="8">
        <f t="shared" si="3"/>
        <v>0.89542322751624415</v>
      </c>
      <c r="G19" s="20">
        <v>829.96848853000006</v>
      </c>
      <c r="H19" s="20">
        <v>10474.252739999998</v>
      </c>
      <c r="I19" s="11">
        <f t="shared" si="0"/>
        <v>7.9238921298933659E-2</v>
      </c>
      <c r="J19" s="23">
        <f t="shared" si="1"/>
        <v>21832.968488530001</v>
      </c>
      <c r="K19" s="23">
        <f t="shared" si="4"/>
        <v>33930.199999999997</v>
      </c>
      <c r="L19" s="14">
        <f t="shared" si="2"/>
        <v>0.64346713218696039</v>
      </c>
    </row>
    <row r="20" spans="1:12" x14ac:dyDescent="0.2">
      <c r="A20" s="65"/>
      <c r="B20" s="60"/>
      <c r="C20" s="1">
        <v>2014</v>
      </c>
      <c r="D20" s="18">
        <v>21345</v>
      </c>
      <c r="E20" s="18">
        <v>23455.947259999997</v>
      </c>
      <c r="F20" s="9">
        <f t="shared" si="3"/>
        <v>0.91000375143237777</v>
      </c>
      <c r="G20" s="21">
        <v>23.809680000000004</v>
      </c>
      <c r="H20" s="21">
        <v>10474.252739999998</v>
      </c>
      <c r="I20" s="12">
        <f t="shared" si="0"/>
        <v>2.2731626389989141E-3</v>
      </c>
      <c r="J20" s="24">
        <f t="shared" si="1"/>
        <v>21368.809679999998</v>
      </c>
      <c r="K20" s="24">
        <f t="shared" si="4"/>
        <v>33930.199999999997</v>
      </c>
      <c r="L20" s="15">
        <f t="shared" si="2"/>
        <v>0.62978731867186166</v>
      </c>
    </row>
    <row r="21" spans="1:12" x14ac:dyDescent="0.2">
      <c r="A21" s="65"/>
      <c r="B21" s="60"/>
      <c r="C21" s="1">
        <v>2015</v>
      </c>
      <c r="D21" s="18">
        <v>14642</v>
      </c>
      <c r="E21" s="18">
        <v>23455.947259999997</v>
      </c>
      <c r="F21" s="9">
        <f t="shared" si="3"/>
        <v>0.62423400929833106</v>
      </c>
      <c r="G21" s="21">
        <v>11.073705799999999</v>
      </c>
      <c r="H21" s="21">
        <v>10474.252739999998</v>
      </c>
      <c r="I21" s="12">
        <f t="shared" si="0"/>
        <v>1.0572311051566243E-3</v>
      </c>
      <c r="J21" s="24">
        <f t="shared" si="1"/>
        <v>14653.0737058</v>
      </c>
      <c r="K21" s="24">
        <f t="shared" si="4"/>
        <v>33930.199999999997</v>
      </c>
      <c r="L21" s="15">
        <f t="shared" si="2"/>
        <v>0.43185933787009806</v>
      </c>
    </row>
    <row r="22" spans="1:12" x14ac:dyDescent="0.2">
      <c r="A22" s="65"/>
      <c r="B22" s="60"/>
      <c r="C22" s="1">
        <v>2016</v>
      </c>
      <c r="D22" s="18">
        <v>16939</v>
      </c>
      <c r="E22" s="18">
        <v>23455.947259999997</v>
      </c>
      <c r="F22" s="9">
        <f t="shared" si="3"/>
        <v>0.72216226495727553</v>
      </c>
      <c r="G22" s="21">
        <v>136.40357164999998</v>
      </c>
      <c r="H22" s="21">
        <v>10474.252739999998</v>
      </c>
      <c r="I22" s="12">
        <f t="shared" si="0"/>
        <v>1.3022749692595254E-2</v>
      </c>
      <c r="J22" s="24">
        <f t="shared" si="1"/>
        <v>17075.40357165</v>
      </c>
      <c r="K22" s="24">
        <f t="shared" si="4"/>
        <v>33930.199999999997</v>
      </c>
      <c r="L22" s="15">
        <f t="shared" si="2"/>
        <v>0.50325089659506872</v>
      </c>
    </row>
    <row r="23" spans="1:12" ht="16" thickBot="1" x14ac:dyDescent="0.25">
      <c r="A23" s="65"/>
      <c r="B23" s="61"/>
      <c r="C23" s="3">
        <v>2017</v>
      </c>
      <c r="D23" s="19">
        <v>15933</v>
      </c>
      <c r="E23" s="19">
        <v>23455.947259999997</v>
      </c>
      <c r="F23" s="10">
        <f t="shared" si="3"/>
        <v>0.67927335542619227</v>
      </c>
      <c r="G23" s="22">
        <v>1459.8005154</v>
      </c>
      <c r="H23" s="22">
        <v>10474.252739999998</v>
      </c>
      <c r="I23" s="13">
        <f t="shared" si="0"/>
        <v>0.13937037339429337</v>
      </c>
      <c r="J23" s="25">
        <f t="shared" si="1"/>
        <v>17392.800515399998</v>
      </c>
      <c r="K23" s="25">
        <f t="shared" si="4"/>
        <v>33930.199999999997</v>
      </c>
      <c r="L23" s="16">
        <f t="shared" si="2"/>
        <v>0.51260530487294509</v>
      </c>
    </row>
    <row r="24" spans="1:12" x14ac:dyDescent="0.2">
      <c r="A24" s="65"/>
      <c r="B24" s="59" t="s">
        <v>20</v>
      </c>
      <c r="C24" s="2">
        <v>2013</v>
      </c>
      <c r="D24" s="17">
        <v>151181</v>
      </c>
      <c r="E24" s="17">
        <v>333095.47919999948</v>
      </c>
      <c r="F24" s="8">
        <f t="shared" si="3"/>
        <v>0.45386686232756362</v>
      </c>
      <c r="G24" s="20">
        <v>46312.961595860004</v>
      </c>
      <c r="H24" s="20">
        <v>176692.5208</v>
      </c>
      <c r="I24" s="11">
        <f t="shared" si="0"/>
        <v>0.26211048088607047</v>
      </c>
      <c r="J24" s="23">
        <f t="shared" si="1"/>
        <v>197493.96159586002</v>
      </c>
      <c r="K24" s="23">
        <f t="shared" si="4"/>
        <v>509787.99999999948</v>
      </c>
      <c r="L24" s="14">
        <f t="shared" si="2"/>
        <v>0.38740410051994206</v>
      </c>
    </row>
    <row r="25" spans="1:12" x14ac:dyDescent="0.2">
      <c r="A25" s="65"/>
      <c r="B25" s="60"/>
      <c r="C25" s="1">
        <v>2014</v>
      </c>
      <c r="D25" s="18">
        <v>177660</v>
      </c>
      <c r="E25" s="18">
        <v>333095.47919999948</v>
      </c>
      <c r="F25" s="9">
        <f t="shared" si="3"/>
        <v>0.53336058605985515</v>
      </c>
      <c r="G25" s="21">
        <v>70759.504534348991</v>
      </c>
      <c r="H25" s="21">
        <v>176692.5208</v>
      </c>
      <c r="I25" s="12">
        <f t="shared" si="0"/>
        <v>0.40046689137704006</v>
      </c>
      <c r="J25" s="24">
        <f t="shared" si="1"/>
        <v>248419.50453434899</v>
      </c>
      <c r="K25" s="24">
        <f t="shared" si="4"/>
        <v>509787.99999999948</v>
      </c>
      <c r="L25" s="15">
        <f t="shared" si="2"/>
        <v>0.48729963148279137</v>
      </c>
    </row>
    <row r="26" spans="1:12" x14ac:dyDescent="0.2">
      <c r="A26" s="65"/>
      <c r="B26" s="60"/>
      <c r="C26" s="1">
        <v>2015</v>
      </c>
      <c r="D26" s="18">
        <v>138818</v>
      </c>
      <c r="E26" s="18">
        <v>219375.19493999967</v>
      </c>
      <c r="F26" s="9">
        <f t="shared" si="3"/>
        <v>0.63278804168341596</v>
      </c>
      <c r="G26" s="21">
        <v>18701.128344750003</v>
      </c>
      <c r="H26" s="21">
        <v>116368.90506000002</v>
      </c>
      <c r="I26" s="12">
        <f t="shared" si="0"/>
        <v>0.16070554530961401</v>
      </c>
      <c r="J26" s="24">
        <f t="shared" si="1"/>
        <v>157519.12834475</v>
      </c>
      <c r="K26" s="24">
        <f t="shared" si="4"/>
        <v>335744.09999999969</v>
      </c>
      <c r="L26" s="15">
        <f t="shared" si="2"/>
        <v>0.469164248440256</v>
      </c>
    </row>
    <row r="27" spans="1:12" x14ac:dyDescent="0.2">
      <c r="A27" s="65"/>
      <c r="B27" s="60"/>
      <c r="C27" s="1">
        <v>2016</v>
      </c>
      <c r="D27" s="18">
        <v>120018</v>
      </c>
      <c r="E27" s="18">
        <v>219375.19493999967</v>
      </c>
      <c r="F27" s="9">
        <f t="shared" si="3"/>
        <v>0.5470901121379087</v>
      </c>
      <c r="G27" s="21">
        <v>31066.170215310001</v>
      </c>
      <c r="H27" s="21">
        <v>116368.90506000002</v>
      </c>
      <c r="I27" s="12">
        <f t="shared" si="0"/>
        <v>0.26696281278312473</v>
      </c>
      <c r="J27" s="24">
        <f t="shared" si="1"/>
        <v>151084.17021531001</v>
      </c>
      <c r="K27" s="24">
        <f t="shared" si="4"/>
        <v>335744.09999999969</v>
      </c>
      <c r="L27" s="15">
        <f t="shared" si="2"/>
        <v>0.44999799018154046</v>
      </c>
    </row>
    <row r="28" spans="1:12" ht="16" thickBot="1" x14ac:dyDescent="0.25">
      <c r="A28" s="66"/>
      <c r="B28" s="61"/>
      <c r="C28" s="3">
        <v>2017</v>
      </c>
      <c r="D28" s="19">
        <v>62136</v>
      </c>
      <c r="E28" s="19">
        <v>219375.19493999967</v>
      </c>
      <c r="F28" s="10">
        <f t="shared" si="3"/>
        <v>0.28324077394891678</v>
      </c>
      <c r="G28" s="22">
        <v>91755.285356499997</v>
      </c>
      <c r="H28" s="22">
        <v>116368.90506000002</v>
      </c>
      <c r="I28" s="13">
        <f t="shared" si="0"/>
        <v>0.78848628256140074</v>
      </c>
      <c r="J28" s="25">
        <f t="shared" si="1"/>
        <v>153891.28535650001</v>
      </c>
      <c r="K28" s="25">
        <f t="shared" si="4"/>
        <v>335744.09999999969</v>
      </c>
      <c r="L28" s="16">
        <f t="shared" si="2"/>
        <v>0.45835886723400399</v>
      </c>
    </row>
    <row r="29" spans="1:12" x14ac:dyDescent="0.2">
      <c r="A29" s="64" t="s">
        <v>9</v>
      </c>
      <c r="B29" s="59" t="s">
        <v>21</v>
      </c>
      <c r="C29" s="2">
        <v>2013</v>
      </c>
      <c r="D29" s="17">
        <v>100</v>
      </c>
      <c r="E29" s="17">
        <v>1096.2014999999963</v>
      </c>
      <c r="F29" s="8">
        <f t="shared" si="3"/>
        <v>9.1224104327534986E-2</v>
      </c>
      <c r="G29" s="20">
        <v>587.02268785299998</v>
      </c>
      <c r="H29" s="20">
        <v>2568.7984999999962</v>
      </c>
      <c r="I29" s="11">
        <f t="shared" si="0"/>
        <v>0.22852033269756303</v>
      </c>
      <c r="J29" s="23">
        <f t="shared" si="1"/>
        <v>687.02268785299998</v>
      </c>
      <c r="K29" s="23">
        <f t="shared" si="4"/>
        <v>3664.9999999999927</v>
      </c>
      <c r="L29" s="14">
        <f t="shared" si="2"/>
        <v>0.18745503079208767</v>
      </c>
    </row>
    <row r="30" spans="1:12" x14ac:dyDescent="0.2">
      <c r="A30" s="65"/>
      <c r="B30" s="60"/>
      <c r="C30" s="1">
        <v>2014</v>
      </c>
      <c r="D30" s="18">
        <v>195</v>
      </c>
      <c r="E30" s="18">
        <v>1096.2014999999963</v>
      </c>
      <c r="F30" s="9">
        <f t="shared" si="3"/>
        <v>0.17788700343869321</v>
      </c>
      <c r="G30" s="21">
        <v>3259.1090888059989</v>
      </c>
      <c r="H30" s="21">
        <v>2568.7984999999962</v>
      </c>
      <c r="I30" s="12">
        <f t="shared" si="0"/>
        <v>1.2687289753579363</v>
      </c>
      <c r="J30" s="24">
        <f t="shared" si="1"/>
        <v>3454.1090888059989</v>
      </c>
      <c r="K30" s="24">
        <f t="shared" si="4"/>
        <v>3664.9999999999927</v>
      </c>
      <c r="L30" s="15">
        <f t="shared" si="2"/>
        <v>0.94245814155689112</v>
      </c>
    </row>
    <row r="31" spans="1:12" x14ac:dyDescent="0.2">
      <c r="A31" s="65"/>
      <c r="B31" s="60"/>
      <c r="C31" s="1">
        <v>2015</v>
      </c>
      <c r="D31" s="18">
        <v>1192</v>
      </c>
      <c r="E31" s="18">
        <v>1096.2014999999963</v>
      </c>
      <c r="F31" s="9">
        <f t="shared" si="3"/>
        <v>1.087391323584217</v>
      </c>
      <c r="G31" s="21">
        <v>3539.9019694000003</v>
      </c>
      <c r="H31" s="21">
        <v>2568.7984999999962</v>
      </c>
      <c r="I31" s="12">
        <f t="shared" si="0"/>
        <v>1.3780380085865067</v>
      </c>
      <c r="J31" s="24">
        <f t="shared" si="1"/>
        <v>4731.9019693999999</v>
      </c>
      <c r="K31" s="24">
        <f t="shared" si="4"/>
        <v>3664.9999999999927</v>
      </c>
      <c r="L31" s="15">
        <f t="shared" si="2"/>
        <v>1.2911055851023219</v>
      </c>
    </row>
    <row r="32" spans="1:12" x14ac:dyDescent="0.2">
      <c r="A32" s="65"/>
      <c r="B32" s="60"/>
      <c r="C32" s="1">
        <v>2016</v>
      </c>
      <c r="D32" s="18">
        <v>310</v>
      </c>
      <c r="E32" s="18">
        <v>1096.2014999999963</v>
      </c>
      <c r="F32" s="9">
        <f t="shared" si="3"/>
        <v>0.28279472341535844</v>
      </c>
      <c r="G32" s="21">
        <v>2419.26747965</v>
      </c>
      <c r="H32" s="21">
        <v>2568.7984999999962</v>
      </c>
      <c r="I32" s="12">
        <f t="shared" si="0"/>
        <v>0.94178950962872465</v>
      </c>
      <c r="J32" s="24">
        <f t="shared" si="1"/>
        <v>2729.26747965</v>
      </c>
      <c r="K32" s="24">
        <f t="shared" si="4"/>
        <v>3664.9999999999927</v>
      </c>
      <c r="L32" s="15">
        <f t="shared" si="2"/>
        <v>0.74468416907230706</v>
      </c>
    </row>
    <row r="33" spans="1:12" ht="16" thickBot="1" x14ac:dyDescent="0.25">
      <c r="A33" s="65"/>
      <c r="B33" s="61"/>
      <c r="C33" s="3">
        <v>2017</v>
      </c>
      <c r="D33" s="19">
        <v>89</v>
      </c>
      <c r="E33" s="19">
        <v>1096.2014999999963</v>
      </c>
      <c r="F33" s="10">
        <f t="shared" si="3"/>
        <v>8.1189452851506139E-2</v>
      </c>
      <c r="G33" s="22">
        <v>2871.9743073999998</v>
      </c>
      <c r="H33" s="22">
        <v>2568.7984999999962</v>
      </c>
      <c r="I33" s="13">
        <f t="shared" si="0"/>
        <v>1.1180224168614252</v>
      </c>
      <c r="J33" s="25">
        <f t="shared" si="1"/>
        <v>2960.9743073999998</v>
      </c>
      <c r="K33" s="25">
        <f t="shared" si="4"/>
        <v>3664.9999999999927</v>
      </c>
      <c r="L33" s="16">
        <f t="shared" si="2"/>
        <v>0.80790567732605889</v>
      </c>
    </row>
    <row r="34" spans="1:12" x14ac:dyDescent="0.2">
      <c r="A34" s="65"/>
      <c r="B34" s="59" t="s">
        <v>22</v>
      </c>
      <c r="C34" s="2">
        <v>2013</v>
      </c>
      <c r="D34" s="17">
        <v>71</v>
      </c>
      <c r="E34" s="17">
        <v>2388.3146000000002</v>
      </c>
      <c r="F34" s="8">
        <f t="shared" si="3"/>
        <v>2.972807686223582E-2</v>
      </c>
      <c r="G34" s="20">
        <v>0</v>
      </c>
      <c r="H34" s="20">
        <v>474.68540000000002</v>
      </c>
      <c r="I34" s="11">
        <f t="shared" si="0"/>
        <v>0</v>
      </c>
      <c r="J34" s="23">
        <f t="shared" si="1"/>
        <v>71</v>
      </c>
      <c r="K34" s="23">
        <f t="shared" si="4"/>
        <v>2863</v>
      </c>
      <c r="L34" s="14">
        <f t="shared" si="2"/>
        <v>2.4799161718477122E-2</v>
      </c>
    </row>
    <row r="35" spans="1:12" x14ac:dyDescent="0.2">
      <c r="A35" s="65"/>
      <c r="B35" s="60"/>
      <c r="C35" s="1">
        <v>2014</v>
      </c>
      <c r="D35" s="18">
        <v>153</v>
      </c>
      <c r="E35" s="18">
        <v>2388.3146000000002</v>
      </c>
      <c r="F35" s="9">
        <f t="shared" si="3"/>
        <v>6.4061912111578592E-2</v>
      </c>
      <c r="G35" s="21">
        <v>16.858576200000002</v>
      </c>
      <c r="H35" s="21">
        <v>474.68540000000002</v>
      </c>
      <c r="I35" s="12">
        <f t="shared" si="0"/>
        <v>3.5515261687003648E-2</v>
      </c>
      <c r="J35" s="24">
        <f t="shared" si="1"/>
        <v>169.85857620000002</v>
      </c>
      <c r="K35" s="24">
        <f t="shared" si="4"/>
        <v>2863</v>
      </c>
      <c r="L35" s="15">
        <f t="shared" si="2"/>
        <v>5.932887747118408E-2</v>
      </c>
    </row>
    <row r="36" spans="1:12" x14ac:dyDescent="0.2">
      <c r="A36" s="65"/>
      <c r="B36" s="60"/>
      <c r="C36" s="1">
        <v>2015</v>
      </c>
      <c r="D36" s="18">
        <v>0</v>
      </c>
      <c r="E36" s="18">
        <v>2388.3146000000002</v>
      </c>
      <c r="F36" s="9">
        <f t="shared" si="3"/>
        <v>0</v>
      </c>
      <c r="G36" s="21">
        <v>23.410647399999998</v>
      </c>
      <c r="H36" s="21">
        <v>474.68540000000002</v>
      </c>
      <c r="I36" s="12">
        <f t="shared" si="0"/>
        <v>4.9318237721235995E-2</v>
      </c>
      <c r="J36" s="24">
        <f t="shared" si="1"/>
        <v>23.410647399999998</v>
      </c>
      <c r="K36" s="24">
        <f t="shared" si="4"/>
        <v>2863</v>
      </c>
      <c r="L36" s="15">
        <f t="shared" si="2"/>
        <v>8.1769638141809282E-3</v>
      </c>
    </row>
    <row r="37" spans="1:12" x14ac:dyDescent="0.2">
      <c r="A37" s="65"/>
      <c r="B37" s="60"/>
      <c r="C37" s="1">
        <v>2016</v>
      </c>
      <c r="D37" s="18">
        <v>12</v>
      </c>
      <c r="E37" s="18">
        <v>2388.3146000000002</v>
      </c>
      <c r="F37" s="9">
        <f t="shared" si="3"/>
        <v>5.024463695025772E-3</v>
      </c>
      <c r="G37" s="21">
        <v>32.365732600000001</v>
      </c>
      <c r="H37" s="21">
        <v>474.68540000000002</v>
      </c>
      <c r="I37" s="12">
        <f t="shared" si="0"/>
        <v>6.8183543458467444E-2</v>
      </c>
      <c r="J37" s="24">
        <f t="shared" si="1"/>
        <v>44.365732600000001</v>
      </c>
      <c r="K37" s="24">
        <f t="shared" si="4"/>
        <v>2863</v>
      </c>
      <c r="L37" s="15">
        <f t="shared" si="2"/>
        <v>1.5496239119804401E-2</v>
      </c>
    </row>
    <row r="38" spans="1:12" ht="16" thickBot="1" x14ac:dyDescent="0.25">
      <c r="A38" s="65"/>
      <c r="B38" s="61"/>
      <c r="C38" s="3">
        <v>2017</v>
      </c>
      <c r="D38" s="19">
        <v>26</v>
      </c>
      <c r="E38" s="19">
        <v>2388.3146000000002</v>
      </c>
      <c r="F38" s="10">
        <f t="shared" si="3"/>
        <v>1.0886338005889173E-2</v>
      </c>
      <c r="G38" s="22">
        <v>498.10124930000001</v>
      </c>
      <c r="H38" s="22">
        <v>474.68540000000002</v>
      </c>
      <c r="I38" s="13">
        <f t="shared" si="0"/>
        <v>1.0493291963477285</v>
      </c>
      <c r="J38" s="25">
        <f t="shared" si="1"/>
        <v>524.10124930000006</v>
      </c>
      <c r="K38" s="25">
        <f t="shared" si="4"/>
        <v>2863</v>
      </c>
      <c r="L38" s="16">
        <f t="shared" si="2"/>
        <v>0.18306016391896615</v>
      </c>
    </row>
    <row r="39" spans="1:12" x14ac:dyDescent="0.2">
      <c r="A39" s="65"/>
      <c r="B39" s="59" t="s">
        <v>23</v>
      </c>
      <c r="C39" s="2">
        <v>2013</v>
      </c>
      <c r="D39" s="17">
        <v>1822</v>
      </c>
      <c r="E39" s="17">
        <v>8756.0500000000011</v>
      </c>
      <c r="F39" s="8">
        <f t="shared" si="3"/>
        <v>0.20808469572467034</v>
      </c>
      <c r="G39" s="20">
        <v>127.88223219999999</v>
      </c>
      <c r="H39" s="20">
        <v>709.94999999999902</v>
      </c>
      <c r="I39" s="11">
        <f t="shared" si="0"/>
        <v>0.18012850510599362</v>
      </c>
      <c r="J39" s="23">
        <f t="shared" si="1"/>
        <v>1949.8822322000001</v>
      </c>
      <c r="K39" s="23">
        <f t="shared" si="4"/>
        <v>9466</v>
      </c>
      <c r="L39" s="14">
        <f t="shared" si="2"/>
        <v>0.2059879814282696</v>
      </c>
    </row>
    <row r="40" spans="1:12" x14ac:dyDescent="0.2">
      <c r="A40" s="65"/>
      <c r="B40" s="60"/>
      <c r="C40" s="1">
        <v>2014</v>
      </c>
      <c r="D40" s="18">
        <v>2229</v>
      </c>
      <c r="E40" s="18">
        <v>8756.0500000000011</v>
      </c>
      <c r="F40" s="9">
        <f t="shared" si="3"/>
        <v>0.25456684235471472</v>
      </c>
      <c r="G40" s="21">
        <v>1068.2697944000001</v>
      </c>
      <c r="H40" s="21">
        <v>709.94999999999902</v>
      </c>
      <c r="I40" s="12">
        <f t="shared" si="0"/>
        <v>1.5047113098105522</v>
      </c>
      <c r="J40" s="24">
        <f t="shared" si="1"/>
        <v>3297.2697944000001</v>
      </c>
      <c r="K40" s="24">
        <f t="shared" si="4"/>
        <v>9466</v>
      </c>
      <c r="L40" s="15">
        <f t="shared" si="2"/>
        <v>0.34832767741390241</v>
      </c>
    </row>
    <row r="41" spans="1:12" x14ac:dyDescent="0.2">
      <c r="A41" s="65"/>
      <c r="B41" s="60"/>
      <c r="C41" s="1">
        <v>2015</v>
      </c>
      <c r="D41" s="18">
        <v>1138</v>
      </c>
      <c r="E41" s="18">
        <v>8756.0500000000011</v>
      </c>
      <c r="F41" s="9">
        <f t="shared" si="3"/>
        <v>0.12996727976656139</v>
      </c>
      <c r="G41" s="21">
        <v>3094.7359097999997</v>
      </c>
      <c r="H41" s="21">
        <v>709.94999999999902</v>
      </c>
      <c r="I41" s="12">
        <f t="shared" si="0"/>
        <v>4.3590899497147744</v>
      </c>
      <c r="J41" s="24">
        <f t="shared" si="1"/>
        <v>4232.7359097999997</v>
      </c>
      <c r="K41" s="24">
        <f t="shared" si="4"/>
        <v>9466</v>
      </c>
      <c r="L41" s="15">
        <f t="shared" si="2"/>
        <v>0.44715148001267691</v>
      </c>
    </row>
    <row r="42" spans="1:12" x14ac:dyDescent="0.2">
      <c r="A42" s="65"/>
      <c r="B42" s="60"/>
      <c r="C42" s="1">
        <v>2016</v>
      </c>
      <c r="D42" s="18">
        <v>2035</v>
      </c>
      <c r="E42" s="18">
        <v>8756.0500000000011</v>
      </c>
      <c r="F42" s="9">
        <f t="shared" si="3"/>
        <v>0.23241073315022182</v>
      </c>
      <c r="G42" s="21">
        <v>8023.3308514</v>
      </c>
      <c r="H42" s="21">
        <v>709.94999999999902</v>
      </c>
      <c r="I42" s="12">
        <f t="shared" si="0"/>
        <v>11.301261851398001</v>
      </c>
      <c r="J42" s="24">
        <f t="shared" si="1"/>
        <v>10058.3308514</v>
      </c>
      <c r="K42" s="24">
        <f t="shared" si="4"/>
        <v>9466</v>
      </c>
      <c r="L42" s="15">
        <f t="shared" si="2"/>
        <v>1.062574567018804</v>
      </c>
    </row>
    <row r="43" spans="1:12" x14ac:dyDescent="0.2">
      <c r="A43" s="65"/>
      <c r="B43" s="61"/>
      <c r="C43" s="3">
        <v>2017</v>
      </c>
      <c r="D43" s="19">
        <v>333</v>
      </c>
      <c r="E43" s="19">
        <v>8756.0500000000011</v>
      </c>
      <c r="F43" s="10">
        <f t="shared" si="3"/>
        <v>3.8030847242763573E-2</v>
      </c>
      <c r="G43" s="22">
        <v>4205.8895833999995</v>
      </c>
      <c r="H43" s="22">
        <v>709.94999999999902</v>
      </c>
      <c r="I43" s="13">
        <f t="shared" si="0"/>
        <v>5.92420534319319</v>
      </c>
      <c r="J43" s="25">
        <f t="shared" si="1"/>
        <v>4538.8895833999995</v>
      </c>
      <c r="K43" s="25">
        <f t="shared" si="4"/>
        <v>9466</v>
      </c>
      <c r="L43" s="16">
        <f t="shared" si="2"/>
        <v>0.47949393443904498</v>
      </c>
    </row>
    <row r="44" spans="1:12" x14ac:dyDescent="0.2">
      <c r="A44" s="65"/>
      <c r="B44" s="59" t="s">
        <v>24</v>
      </c>
      <c r="C44" s="2">
        <v>2013</v>
      </c>
      <c r="D44" s="17">
        <v>1654</v>
      </c>
      <c r="E44" s="17">
        <v>1769.8311000000001</v>
      </c>
      <c r="F44" s="8">
        <f t="shared" si="3"/>
        <v>0.93455245531621622</v>
      </c>
      <c r="G44" s="20">
        <v>5238.82885102</v>
      </c>
      <c r="H44" s="20">
        <v>6213.1688999999924</v>
      </c>
      <c r="I44" s="11">
        <f t="shared" si="0"/>
        <v>0.84318146429594187</v>
      </c>
      <c r="J44" s="23">
        <f t="shared" si="1"/>
        <v>6892.82885102</v>
      </c>
      <c r="K44" s="23">
        <f t="shared" si="4"/>
        <v>7982.9999999999927</v>
      </c>
      <c r="L44" s="14">
        <f t="shared" si="2"/>
        <v>0.86343841300513668</v>
      </c>
    </row>
    <row r="45" spans="1:12" x14ac:dyDescent="0.2">
      <c r="A45" s="65"/>
      <c r="B45" s="60"/>
      <c r="C45" s="1">
        <v>2014</v>
      </c>
      <c r="D45" s="18">
        <v>1212</v>
      </c>
      <c r="E45" s="18">
        <v>1769.8311000000001</v>
      </c>
      <c r="F45" s="9">
        <f t="shared" si="3"/>
        <v>0.68481110994150796</v>
      </c>
      <c r="G45" s="21">
        <v>5431.2688982258014</v>
      </c>
      <c r="H45" s="21">
        <v>6213.1688999999924</v>
      </c>
      <c r="I45" s="12">
        <f t="shared" si="0"/>
        <v>0.87415439458370559</v>
      </c>
      <c r="J45" s="24">
        <f t="shared" si="1"/>
        <v>6643.2688982258014</v>
      </c>
      <c r="K45" s="24">
        <f t="shared" si="4"/>
        <v>7982.9999999999927</v>
      </c>
      <c r="L45" s="15">
        <f t="shared" si="2"/>
        <v>0.83217698837853027</v>
      </c>
    </row>
    <row r="46" spans="1:12" x14ac:dyDescent="0.2">
      <c r="A46" s="65"/>
      <c r="B46" s="60"/>
      <c r="C46" s="1">
        <v>2015</v>
      </c>
      <c r="D46" s="18">
        <v>706</v>
      </c>
      <c r="E46" s="18">
        <v>1769.8311000000001</v>
      </c>
      <c r="F46" s="9">
        <f t="shared" si="3"/>
        <v>0.39890812179761104</v>
      </c>
      <c r="G46" s="21">
        <v>4315.5424469399986</v>
      </c>
      <c r="H46" s="21">
        <v>6213.1688999999924</v>
      </c>
      <c r="I46" s="12">
        <f t="shared" si="0"/>
        <v>0.69457993439386523</v>
      </c>
      <c r="J46" s="24">
        <f t="shared" si="1"/>
        <v>5021.5424469399986</v>
      </c>
      <c r="K46" s="24">
        <f t="shared" si="4"/>
        <v>7982.9999999999927</v>
      </c>
      <c r="L46" s="15">
        <f t="shared" si="2"/>
        <v>0.62902949354127558</v>
      </c>
    </row>
    <row r="47" spans="1:12" x14ac:dyDescent="0.2">
      <c r="A47" s="65"/>
      <c r="B47" s="60"/>
      <c r="C47" s="1">
        <v>2016</v>
      </c>
      <c r="D47" s="18">
        <v>675</v>
      </c>
      <c r="E47" s="18">
        <v>1769.8311000000001</v>
      </c>
      <c r="F47" s="9">
        <f t="shared" si="3"/>
        <v>0.38139232608128537</v>
      </c>
      <c r="G47" s="21">
        <v>2922.390771499</v>
      </c>
      <c r="H47" s="21">
        <v>6213.1688999999924</v>
      </c>
      <c r="I47" s="12">
        <f t="shared" si="0"/>
        <v>0.4703543101007609</v>
      </c>
      <c r="J47" s="24">
        <f t="shared" si="1"/>
        <v>3597.390771499</v>
      </c>
      <c r="K47" s="24">
        <f t="shared" si="4"/>
        <v>7982.9999999999927</v>
      </c>
      <c r="L47" s="15">
        <f t="shared" si="2"/>
        <v>0.45063143824364316</v>
      </c>
    </row>
    <row r="48" spans="1:12" ht="16" thickBot="1" x14ac:dyDescent="0.25">
      <c r="A48" s="65"/>
      <c r="B48" s="61"/>
      <c r="C48" s="3">
        <v>2017</v>
      </c>
      <c r="D48" s="19">
        <v>799</v>
      </c>
      <c r="E48" s="19">
        <v>1769.8311000000001</v>
      </c>
      <c r="F48" s="10">
        <f t="shared" si="3"/>
        <v>0.45145550894658815</v>
      </c>
      <c r="G48" s="22">
        <v>4058.6332249050006</v>
      </c>
      <c r="H48" s="22">
        <v>6213.1688999999924</v>
      </c>
      <c r="I48" s="13">
        <f t="shared" si="0"/>
        <v>0.653230789348895</v>
      </c>
      <c r="J48" s="25">
        <f t="shared" si="1"/>
        <v>4857.633224905001</v>
      </c>
      <c r="K48" s="25">
        <f t="shared" si="4"/>
        <v>7982.9999999999927</v>
      </c>
      <c r="L48" s="16">
        <f t="shared" si="2"/>
        <v>0.60849720968370358</v>
      </c>
    </row>
    <row r="49" spans="1:12" x14ac:dyDescent="0.2">
      <c r="A49" s="65"/>
      <c r="B49" s="59" t="s">
        <v>25</v>
      </c>
      <c r="C49" s="2">
        <v>2013</v>
      </c>
      <c r="D49" s="17">
        <v>10002</v>
      </c>
      <c r="E49" s="17">
        <v>18564.407999999999</v>
      </c>
      <c r="F49" s="8">
        <f t="shared" si="3"/>
        <v>0.53877290350438323</v>
      </c>
      <c r="G49" s="20">
        <v>1646.0869414009999</v>
      </c>
      <c r="H49" s="20">
        <v>6539.5920000000006</v>
      </c>
      <c r="I49" s="11">
        <f t="shared" si="0"/>
        <v>0.25171095404743898</v>
      </c>
      <c r="J49" s="23">
        <f t="shared" si="1"/>
        <v>11648.086941400999</v>
      </c>
      <c r="K49" s="23">
        <f t="shared" si="4"/>
        <v>25104</v>
      </c>
      <c r="L49" s="14">
        <f t="shared" si="2"/>
        <v>0.46399326567084925</v>
      </c>
    </row>
    <row r="50" spans="1:12" x14ac:dyDescent="0.2">
      <c r="A50" s="65"/>
      <c r="B50" s="60"/>
      <c r="C50" s="1">
        <v>2014</v>
      </c>
      <c r="D50" s="18">
        <v>6407</v>
      </c>
      <c r="E50" s="18">
        <v>18564.407999999999</v>
      </c>
      <c r="F50" s="9">
        <f t="shared" si="3"/>
        <v>0.34512277472031427</v>
      </c>
      <c r="G50" s="21">
        <v>1211.3616662350003</v>
      </c>
      <c r="H50" s="21">
        <v>6539.5920000000006</v>
      </c>
      <c r="I50" s="12">
        <f t="shared" si="0"/>
        <v>0.18523505231442575</v>
      </c>
      <c r="J50" s="24">
        <f t="shared" si="1"/>
        <v>7618.3616662350005</v>
      </c>
      <c r="K50" s="24">
        <f t="shared" si="4"/>
        <v>25104</v>
      </c>
      <c r="L50" s="15">
        <f t="shared" si="2"/>
        <v>0.30347202303358034</v>
      </c>
    </row>
    <row r="51" spans="1:12" x14ac:dyDescent="0.2">
      <c r="A51" s="65"/>
      <c r="B51" s="60"/>
      <c r="C51" s="1">
        <v>2015</v>
      </c>
      <c r="D51" s="18">
        <v>11489</v>
      </c>
      <c r="E51" s="18">
        <v>66793.858500000002</v>
      </c>
      <c r="F51" s="9">
        <f t="shared" si="3"/>
        <v>0.17200683203531353</v>
      </c>
      <c r="G51" s="21">
        <v>3086.77288421</v>
      </c>
      <c r="H51" s="21">
        <v>23529.141500000002</v>
      </c>
      <c r="I51" s="12">
        <f t="shared" si="0"/>
        <v>0.13118935445264757</v>
      </c>
      <c r="J51" s="24">
        <f t="shared" si="1"/>
        <v>14575.77288421</v>
      </c>
      <c r="K51" s="24">
        <f t="shared" si="4"/>
        <v>90323</v>
      </c>
      <c r="L51" s="15">
        <f t="shared" si="2"/>
        <v>0.16137387912502907</v>
      </c>
    </row>
    <row r="52" spans="1:12" x14ac:dyDescent="0.2">
      <c r="A52" s="65"/>
      <c r="B52" s="60"/>
      <c r="C52" s="1">
        <v>2016</v>
      </c>
      <c r="D52" s="18">
        <v>16630</v>
      </c>
      <c r="E52" s="18">
        <v>66793.858500000002</v>
      </c>
      <c r="F52" s="9">
        <f t="shared" si="3"/>
        <v>0.24897498622571715</v>
      </c>
      <c r="G52" s="21">
        <v>1858.1382915999998</v>
      </c>
      <c r="H52" s="21">
        <v>23529.141500000002</v>
      </c>
      <c r="I52" s="12">
        <f t="shared" si="0"/>
        <v>7.8971784482659499E-2</v>
      </c>
      <c r="J52" s="24">
        <f t="shared" si="1"/>
        <v>18488.1382916</v>
      </c>
      <c r="K52" s="24">
        <f t="shared" si="4"/>
        <v>90323</v>
      </c>
      <c r="L52" s="15">
        <f t="shared" si="2"/>
        <v>0.20468915217165062</v>
      </c>
    </row>
    <row r="53" spans="1:12" ht="16" thickBot="1" x14ac:dyDescent="0.25">
      <c r="A53" s="65"/>
      <c r="B53" s="61"/>
      <c r="C53" s="3">
        <v>2017</v>
      </c>
      <c r="D53" s="19">
        <v>11233</v>
      </c>
      <c r="E53" s="19">
        <v>66793.858500000002</v>
      </c>
      <c r="F53" s="10">
        <f t="shared" si="3"/>
        <v>0.16817414433394351</v>
      </c>
      <c r="G53" s="22">
        <v>2108.3907548100001</v>
      </c>
      <c r="H53" s="22">
        <v>23529.141500000002</v>
      </c>
      <c r="I53" s="13">
        <f t="shared" si="0"/>
        <v>8.9607636335137852E-2</v>
      </c>
      <c r="J53" s="25">
        <f t="shared" si="1"/>
        <v>13341.39075481</v>
      </c>
      <c r="K53" s="25">
        <f t="shared" si="4"/>
        <v>90323</v>
      </c>
      <c r="L53" s="16">
        <f t="shared" si="2"/>
        <v>0.14770756900025464</v>
      </c>
    </row>
    <row r="54" spans="1:12" x14ac:dyDescent="0.2">
      <c r="A54" s="65"/>
      <c r="B54" s="59" t="s">
        <v>26</v>
      </c>
      <c r="C54" s="2">
        <v>2013</v>
      </c>
      <c r="D54" s="17">
        <v>19765</v>
      </c>
      <c r="E54" s="17">
        <v>27431.60169999997</v>
      </c>
      <c r="F54" s="8">
        <f t="shared" si="3"/>
        <v>0.72051935633054998</v>
      </c>
      <c r="G54" s="20">
        <v>1953.2084817799998</v>
      </c>
      <c r="H54" s="20">
        <v>2789.3982999999967</v>
      </c>
      <c r="I54" s="11">
        <f t="shared" si="0"/>
        <v>0.70022573749328021</v>
      </c>
      <c r="J54" s="23">
        <f t="shared" si="1"/>
        <v>21718.208481779999</v>
      </c>
      <c r="K54" s="23">
        <f t="shared" si="4"/>
        <v>30220.999999999967</v>
      </c>
      <c r="L54" s="14">
        <f t="shared" si="2"/>
        <v>0.71864625531186999</v>
      </c>
    </row>
    <row r="55" spans="1:12" x14ac:dyDescent="0.2">
      <c r="A55" s="65"/>
      <c r="B55" s="60"/>
      <c r="C55" s="1">
        <v>2014</v>
      </c>
      <c r="D55" s="18">
        <v>38419</v>
      </c>
      <c r="E55" s="18">
        <v>27431.60169999997</v>
      </c>
      <c r="F55" s="9">
        <f t="shared" si="3"/>
        <v>1.4005379787939995</v>
      </c>
      <c r="G55" s="21">
        <v>3522.4831282399996</v>
      </c>
      <c r="H55" s="21">
        <v>2789.3982999999967</v>
      </c>
      <c r="I55" s="12">
        <f t="shared" si="0"/>
        <v>1.2628110973753743</v>
      </c>
      <c r="J55" s="24">
        <f t="shared" si="1"/>
        <v>41941.483128239997</v>
      </c>
      <c r="K55" s="24">
        <f t="shared" si="4"/>
        <v>30220.999999999967</v>
      </c>
      <c r="L55" s="15">
        <f t="shared" si="2"/>
        <v>1.3878257876390603</v>
      </c>
    </row>
    <row r="56" spans="1:12" x14ac:dyDescent="0.2">
      <c r="A56" s="65"/>
      <c r="B56" s="60"/>
      <c r="C56" s="1">
        <v>2015</v>
      </c>
      <c r="D56" s="18">
        <v>58467</v>
      </c>
      <c r="E56" s="18">
        <v>50464.489199999938</v>
      </c>
      <c r="F56" s="9">
        <f t="shared" si="3"/>
        <v>1.158577069279046</v>
      </c>
      <c r="G56" s="21">
        <v>2281.3979382400003</v>
      </c>
      <c r="H56" s="21">
        <v>5131.5107999999946</v>
      </c>
      <c r="I56" s="12">
        <f t="shared" si="0"/>
        <v>0.44458601514392265</v>
      </c>
      <c r="J56" s="24">
        <f t="shared" si="1"/>
        <v>60748.397938239999</v>
      </c>
      <c r="K56" s="24">
        <f t="shared" si="4"/>
        <v>55595.999999999935</v>
      </c>
      <c r="L56" s="15">
        <f t="shared" si="2"/>
        <v>1.0926756949823742</v>
      </c>
    </row>
    <row r="57" spans="1:12" x14ac:dyDescent="0.2">
      <c r="A57" s="65"/>
      <c r="B57" s="60"/>
      <c r="C57" s="1">
        <v>2016</v>
      </c>
      <c r="D57" s="18">
        <v>24084</v>
      </c>
      <c r="E57" s="18">
        <v>50464.489199999938</v>
      </c>
      <c r="F57" s="9">
        <f t="shared" si="3"/>
        <v>0.47724648325579466</v>
      </c>
      <c r="G57" s="21">
        <v>2256.9836703700003</v>
      </c>
      <c r="H57" s="21">
        <v>5131.5107999999946</v>
      </c>
      <c r="I57" s="12">
        <f t="shared" si="0"/>
        <v>0.43982829976115467</v>
      </c>
      <c r="J57" s="24">
        <f t="shared" si="1"/>
        <v>26340.983670369998</v>
      </c>
      <c r="K57" s="24">
        <f t="shared" si="4"/>
        <v>55595.999999999935</v>
      </c>
      <c r="L57" s="15">
        <f t="shared" si="2"/>
        <v>0.47379278491923932</v>
      </c>
    </row>
    <row r="58" spans="1:12" ht="16" thickBot="1" x14ac:dyDescent="0.25">
      <c r="A58" s="66"/>
      <c r="B58" s="61"/>
      <c r="C58" s="3">
        <v>2017</v>
      </c>
      <c r="D58" s="19">
        <v>28686</v>
      </c>
      <c r="E58" s="19">
        <v>50464.489199999938</v>
      </c>
      <c r="F58" s="10">
        <f t="shared" si="3"/>
        <v>0.56843932148628651</v>
      </c>
      <c r="G58" s="22">
        <v>6928.1790770999996</v>
      </c>
      <c r="H58" s="22">
        <v>5131.5107999999946</v>
      </c>
      <c r="I58" s="13">
        <f t="shared" si="0"/>
        <v>1.3501246216026686</v>
      </c>
      <c r="J58" s="25">
        <f t="shared" si="1"/>
        <v>35614.179077100001</v>
      </c>
      <c r="K58" s="25">
        <f t="shared" si="4"/>
        <v>55595.999999999935</v>
      </c>
      <c r="L58" s="16">
        <f t="shared" si="2"/>
        <v>0.64058887468702863</v>
      </c>
    </row>
    <row r="59" spans="1:12" x14ac:dyDescent="0.2">
      <c r="A59" s="64" t="s">
        <v>10</v>
      </c>
      <c r="B59" s="59" t="s">
        <v>27</v>
      </c>
      <c r="C59" s="2">
        <v>2013</v>
      </c>
      <c r="D59" s="17">
        <v>139662</v>
      </c>
      <c r="E59" s="17">
        <v>147325.77899999969</v>
      </c>
      <c r="F59" s="8">
        <f t="shared" si="3"/>
        <v>0.94798073322931686</v>
      </c>
      <c r="G59" s="20">
        <v>73222.100415638968</v>
      </c>
      <c r="H59" s="20">
        <v>155191.22099999999</v>
      </c>
      <c r="I59" s="11">
        <f t="shared" si="0"/>
        <v>0.47181857287944767</v>
      </c>
      <c r="J59" s="23">
        <f t="shared" si="1"/>
        <v>212884.10041563897</v>
      </c>
      <c r="K59" s="23">
        <f t="shared" si="4"/>
        <v>302516.99999999965</v>
      </c>
      <c r="L59" s="14">
        <f t="shared" si="2"/>
        <v>0.70370954496983384</v>
      </c>
    </row>
    <row r="60" spans="1:12" x14ac:dyDescent="0.2">
      <c r="A60" s="65"/>
      <c r="B60" s="60"/>
      <c r="C60" s="1">
        <v>2014</v>
      </c>
      <c r="D60" s="18">
        <v>180117</v>
      </c>
      <c r="E60" s="18">
        <v>147325.77899999969</v>
      </c>
      <c r="F60" s="9">
        <f t="shared" si="3"/>
        <v>1.2225762607371</v>
      </c>
      <c r="G60" s="21">
        <v>137514.56320419008</v>
      </c>
      <c r="H60" s="21">
        <v>155191.22099999999</v>
      </c>
      <c r="I60" s="12">
        <f t="shared" si="0"/>
        <v>0.88609756607424395</v>
      </c>
      <c r="J60" s="24">
        <f t="shared" si="1"/>
        <v>317631.56320419011</v>
      </c>
      <c r="K60" s="24">
        <f t="shared" si="4"/>
        <v>302516.99999999965</v>
      </c>
      <c r="L60" s="15">
        <f t="shared" si="2"/>
        <v>1.049962690375055</v>
      </c>
    </row>
    <row r="61" spans="1:12" x14ac:dyDescent="0.2">
      <c r="A61" s="65"/>
      <c r="B61" s="60"/>
      <c r="C61" s="1">
        <v>2015</v>
      </c>
      <c r="D61" s="18">
        <v>122089</v>
      </c>
      <c r="E61" s="18">
        <v>147325.77899999969</v>
      </c>
      <c r="F61" s="9">
        <f t="shared" si="3"/>
        <v>0.82870086164621781</v>
      </c>
      <c r="G61" s="21">
        <v>89121.659439125011</v>
      </c>
      <c r="H61" s="21">
        <v>155191.22099999999</v>
      </c>
      <c r="I61" s="12">
        <f t="shared" si="0"/>
        <v>0.57426998038197674</v>
      </c>
      <c r="J61" s="24">
        <f t="shared" si="1"/>
        <v>211210.65943912501</v>
      </c>
      <c r="K61" s="24">
        <f t="shared" si="4"/>
        <v>302516.99999999965</v>
      </c>
      <c r="L61" s="15">
        <f t="shared" si="2"/>
        <v>0.69817781955766212</v>
      </c>
    </row>
    <row r="62" spans="1:12" x14ac:dyDescent="0.2">
      <c r="A62" s="65"/>
      <c r="B62" s="60"/>
      <c r="C62" s="1">
        <v>2016</v>
      </c>
      <c r="D62" s="18">
        <v>139907</v>
      </c>
      <c r="E62" s="18">
        <v>147325.77899999969</v>
      </c>
      <c r="F62" s="9">
        <f t="shared" si="3"/>
        <v>0.94964371442421014</v>
      </c>
      <c r="G62" s="21">
        <v>192785.27588985692</v>
      </c>
      <c r="H62" s="21">
        <v>155191.22099999999</v>
      </c>
      <c r="I62" s="12">
        <f t="shared" si="0"/>
        <v>1.242243437789931</v>
      </c>
      <c r="J62" s="24">
        <f t="shared" si="1"/>
        <v>332692.27588985692</v>
      </c>
      <c r="K62" s="24">
        <f t="shared" si="4"/>
        <v>302516.99999999965</v>
      </c>
      <c r="L62" s="15">
        <f t="shared" si="2"/>
        <v>1.0997473725108251</v>
      </c>
    </row>
    <row r="63" spans="1:12" ht="16" thickBot="1" x14ac:dyDescent="0.25">
      <c r="A63" s="65"/>
      <c r="B63" s="61"/>
      <c r="C63" s="3">
        <v>2017</v>
      </c>
      <c r="D63" s="19">
        <v>102345</v>
      </c>
      <c r="E63" s="19">
        <v>147325.77899999969</v>
      </c>
      <c r="F63" s="10">
        <f t="shared" si="3"/>
        <v>0.69468494037286044</v>
      </c>
      <c r="G63" s="22">
        <v>209228.73672417001</v>
      </c>
      <c r="H63" s="22">
        <v>155191.22099999999</v>
      </c>
      <c r="I63" s="13">
        <f t="shared" ref="I63:I126" si="5">G63/H63</f>
        <v>1.3481995655164671</v>
      </c>
      <c r="J63" s="25">
        <f t="shared" ref="J63:J126" si="6">D63+G63</f>
        <v>311573.73672417004</v>
      </c>
      <c r="K63" s="25">
        <f t="shared" si="4"/>
        <v>302516.99999999965</v>
      </c>
      <c r="L63" s="16">
        <f t="shared" ref="L63:L126" si="7">J63/K63</f>
        <v>1.0299379430715312</v>
      </c>
    </row>
    <row r="64" spans="1:12" x14ac:dyDescent="0.2">
      <c r="A64" s="65"/>
      <c r="B64" s="59" t="s">
        <v>28</v>
      </c>
      <c r="C64" s="2">
        <v>2013</v>
      </c>
      <c r="D64" s="17">
        <v>64925</v>
      </c>
      <c r="E64" s="17">
        <v>37827.383399999999</v>
      </c>
      <c r="F64" s="8">
        <f t="shared" ref="F64:F127" si="8">D64/E64</f>
        <v>1.7163492201789459</v>
      </c>
      <c r="G64" s="20">
        <v>82929.871953947964</v>
      </c>
      <c r="H64" s="20">
        <v>107606.61659999999</v>
      </c>
      <c r="I64" s="11">
        <f t="shared" si="5"/>
        <v>0.77067632618000159</v>
      </c>
      <c r="J64" s="23">
        <f t="shared" si="6"/>
        <v>147854.87195394796</v>
      </c>
      <c r="K64" s="23">
        <f t="shared" ref="K64:K127" si="9">E64+H64</f>
        <v>145434</v>
      </c>
      <c r="L64" s="14">
        <f t="shared" si="7"/>
        <v>1.016645845909127</v>
      </c>
    </row>
    <row r="65" spans="1:12" x14ac:dyDescent="0.2">
      <c r="A65" s="65"/>
      <c r="B65" s="60"/>
      <c r="C65" s="1">
        <v>2014</v>
      </c>
      <c r="D65" s="18">
        <v>53198</v>
      </c>
      <c r="E65" s="18">
        <v>37827.383399999999</v>
      </c>
      <c r="F65" s="9">
        <f t="shared" si="8"/>
        <v>1.4063357075869012</v>
      </c>
      <c r="G65" s="21">
        <v>108496.09828789294</v>
      </c>
      <c r="H65" s="21">
        <v>107606.61659999999</v>
      </c>
      <c r="I65" s="12">
        <f t="shared" si="5"/>
        <v>1.0082660501370408</v>
      </c>
      <c r="J65" s="24">
        <f t="shared" si="6"/>
        <v>161694.09828789294</v>
      </c>
      <c r="K65" s="24">
        <f t="shared" si="9"/>
        <v>145434</v>
      </c>
      <c r="L65" s="15">
        <f t="shared" si="7"/>
        <v>1.1118039680397496</v>
      </c>
    </row>
    <row r="66" spans="1:12" x14ac:dyDescent="0.2">
      <c r="A66" s="65"/>
      <c r="B66" s="60"/>
      <c r="C66" s="1">
        <v>2015</v>
      </c>
      <c r="D66" s="18">
        <v>62182</v>
      </c>
      <c r="E66" s="18">
        <v>37827.383399999999</v>
      </c>
      <c r="F66" s="9">
        <f t="shared" si="8"/>
        <v>1.6438356135412739</v>
      </c>
      <c r="G66" s="21">
        <v>34701.689807346993</v>
      </c>
      <c r="H66" s="21">
        <v>107606.61659999999</v>
      </c>
      <c r="I66" s="12">
        <f t="shared" si="5"/>
        <v>0.32248658032192973</v>
      </c>
      <c r="J66" s="24">
        <f t="shared" si="6"/>
        <v>96883.689807346993</v>
      </c>
      <c r="K66" s="24">
        <f t="shared" si="9"/>
        <v>145434</v>
      </c>
      <c r="L66" s="15">
        <f t="shared" si="7"/>
        <v>0.66616946386228115</v>
      </c>
    </row>
    <row r="67" spans="1:12" x14ac:dyDescent="0.2">
      <c r="A67" s="65"/>
      <c r="B67" s="60"/>
      <c r="C67" s="1">
        <v>2016</v>
      </c>
      <c r="D67" s="18">
        <v>51127</v>
      </c>
      <c r="E67" s="18">
        <v>37827.383399999999</v>
      </c>
      <c r="F67" s="9">
        <f t="shared" si="8"/>
        <v>1.3515870093198146</v>
      </c>
      <c r="G67" s="21">
        <v>53900.69740166999</v>
      </c>
      <c r="H67" s="21">
        <v>107606.61659999999</v>
      </c>
      <c r="I67" s="12">
        <f t="shared" si="5"/>
        <v>0.50090504752167808</v>
      </c>
      <c r="J67" s="24">
        <f t="shared" si="6"/>
        <v>105027.69740166998</v>
      </c>
      <c r="K67" s="24">
        <f t="shared" si="9"/>
        <v>145434</v>
      </c>
      <c r="L67" s="15">
        <f t="shared" si="7"/>
        <v>0.7221674257853733</v>
      </c>
    </row>
    <row r="68" spans="1:12" ht="16" thickBot="1" x14ac:dyDescent="0.25">
      <c r="A68" s="65"/>
      <c r="B68" s="61"/>
      <c r="C68" s="3">
        <v>2017</v>
      </c>
      <c r="D68" s="19">
        <v>19955</v>
      </c>
      <c r="E68" s="19">
        <v>37827.383399999999</v>
      </c>
      <c r="F68" s="10">
        <f t="shared" si="8"/>
        <v>0.52752789662950894</v>
      </c>
      <c r="G68" s="22">
        <v>28736.638488659999</v>
      </c>
      <c r="H68" s="22">
        <v>107606.61659999999</v>
      </c>
      <c r="I68" s="13">
        <f t="shared" si="5"/>
        <v>0.26705270917940932</v>
      </c>
      <c r="J68" s="25">
        <f t="shared" si="6"/>
        <v>48691.638488659999</v>
      </c>
      <c r="K68" s="25">
        <f t="shared" si="9"/>
        <v>145434</v>
      </c>
      <c r="L68" s="16">
        <f t="shared" si="7"/>
        <v>0.33480230543518019</v>
      </c>
    </row>
    <row r="69" spans="1:12" x14ac:dyDescent="0.2">
      <c r="A69" s="65"/>
      <c r="B69" s="59" t="s">
        <v>29</v>
      </c>
      <c r="C69" s="2">
        <v>2013</v>
      </c>
      <c r="D69" s="17">
        <v>2162</v>
      </c>
      <c r="E69" s="17">
        <v>4270.6890000000003</v>
      </c>
      <c r="F69" s="8">
        <f t="shared" si="8"/>
        <v>0.50624149873708901</v>
      </c>
      <c r="G69" s="20">
        <v>5419.76591887</v>
      </c>
      <c r="H69" s="20">
        <v>4999.3109999999997</v>
      </c>
      <c r="I69" s="11">
        <f t="shared" si="5"/>
        <v>1.0841025731085745</v>
      </c>
      <c r="J69" s="23">
        <f t="shared" si="6"/>
        <v>7581.76591887</v>
      </c>
      <c r="K69" s="23">
        <f t="shared" si="9"/>
        <v>9270</v>
      </c>
      <c r="L69" s="14">
        <f t="shared" si="7"/>
        <v>0.81788197614563107</v>
      </c>
    </row>
    <row r="70" spans="1:12" x14ac:dyDescent="0.2">
      <c r="A70" s="65"/>
      <c r="B70" s="60"/>
      <c r="C70" s="1">
        <v>2014</v>
      </c>
      <c r="D70" s="18">
        <v>3142</v>
      </c>
      <c r="E70" s="18">
        <v>4270.6890000000003</v>
      </c>
      <c r="F70" s="9">
        <f t="shared" si="8"/>
        <v>0.73571266837739757</v>
      </c>
      <c r="G70" s="21">
        <v>5139.8117249870002</v>
      </c>
      <c r="H70" s="21">
        <v>4999.3109999999997</v>
      </c>
      <c r="I70" s="12">
        <f t="shared" si="5"/>
        <v>1.0281040177310434</v>
      </c>
      <c r="J70" s="24">
        <f t="shared" si="6"/>
        <v>8281.8117249870011</v>
      </c>
      <c r="K70" s="24">
        <f t="shared" si="9"/>
        <v>9270</v>
      </c>
      <c r="L70" s="15">
        <f t="shared" si="7"/>
        <v>0.89339932308381886</v>
      </c>
    </row>
    <row r="71" spans="1:12" x14ac:dyDescent="0.2">
      <c r="A71" s="65"/>
      <c r="B71" s="60"/>
      <c r="C71" s="1">
        <v>2015</v>
      </c>
      <c r="D71" s="18">
        <v>2919</v>
      </c>
      <c r="E71" s="18">
        <v>4270.6890000000003</v>
      </c>
      <c r="F71" s="9">
        <f t="shared" si="8"/>
        <v>0.68349626957149068</v>
      </c>
      <c r="G71" s="21">
        <v>1302.6449363100003</v>
      </c>
      <c r="H71" s="21">
        <v>4999.3109999999997</v>
      </c>
      <c r="I71" s="12">
        <f t="shared" si="5"/>
        <v>0.26056489310426983</v>
      </c>
      <c r="J71" s="24">
        <f t="shared" si="6"/>
        <v>4221.64493631</v>
      </c>
      <c r="K71" s="24">
        <f t="shared" si="9"/>
        <v>9270</v>
      </c>
      <c r="L71" s="15">
        <f t="shared" si="7"/>
        <v>0.45540937824271843</v>
      </c>
    </row>
    <row r="72" spans="1:12" x14ac:dyDescent="0.2">
      <c r="A72" s="65"/>
      <c r="B72" s="60"/>
      <c r="C72" s="1">
        <v>2016</v>
      </c>
      <c r="D72" s="18">
        <v>12018</v>
      </c>
      <c r="E72" s="18">
        <v>4270.6890000000003</v>
      </c>
      <c r="F72" s="9">
        <f t="shared" si="8"/>
        <v>2.8140658334053357</v>
      </c>
      <c r="G72" s="21">
        <v>913.56256078000024</v>
      </c>
      <c r="H72" s="21">
        <v>4999.3109999999997</v>
      </c>
      <c r="I72" s="12">
        <f t="shared" si="5"/>
        <v>0.18273769341015197</v>
      </c>
      <c r="J72" s="24">
        <f t="shared" si="6"/>
        <v>12931.562560779999</v>
      </c>
      <c r="K72" s="24">
        <f t="shared" si="9"/>
        <v>9270</v>
      </c>
      <c r="L72" s="15">
        <f t="shared" si="7"/>
        <v>1.3949905675059331</v>
      </c>
    </row>
    <row r="73" spans="1:12" ht="16" thickBot="1" x14ac:dyDescent="0.25">
      <c r="A73" s="66"/>
      <c r="B73" s="61"/>
      <c r="C73" s="3">
        <v>2017</v>
      </c>
      <c r="D73" s="19">
        <v>15864</v>
      </c>
      <c r="E73" s="19">
        <v>4270.6890000000003</v>
      </c>
      <c r="F73" s="10">
        <f t="shared" si="8"/>
        <v>3.7146230971161796</v>
      </c>
      <c r="G73" s="22">
        <v>244.01615099999998</v>
      </c>
      <c r="H73" s="22">
        <v>4999.3109999999997</v>
      </c>
      <c r="I73" s="13">
        <f t="shared" si="5"/>
        <v>4.8809956211966009E-2</v>
      </c>
      <c r="J73" s="25">
        <f t="shared" si="6"/>
        <v>16108.016151</v>
      </c>
      <c r="K73" s="25">
        <f t="shared" si="9"/>
        <v>9270</v>
      </c>
      <c r="L73" s="16">
        <f t="shared" si="7"/>
        <v>1.7376500702265372</v>
      </c>
    </row>
    <row r="74" spans="1:12" x14ac:dyDescent="0.2">
      <c r="A74" s="64" t="s">
        <v>11</v>
      </c>
      <c r="B74" s="59" t="s">
        <v>30</v>
      </c>
      <c r="C74" s="2">
        <v>2013</v>
      </c>
      <c r="D74" s="17">
        <v>4531</v>
      </c>
      <c r="E74" s="17">
        <v>4829.8760000000002</v>
      </c>
      <c r="F74" s="8">
        <f t="shared" si="8"/>
        <v>0.93811932231800566</v>
      </c>
      <c r="G74" s="20">
        <v>4005.5251824000006</v>
      </c>
      <c r="H74" s="20">
        <v>19850.124</v>
      </c>
      <c r="I74" s="11">
        <f t="shared" si="5"/>
        <v>0.20178842119071905</v>
      </c>
      <c r="J74" s="23">
        <f t="shared" si="6"/>
        <v>8536.5251824000006</v>
      </c>
      <c r="K74" s="23">
        <f t="shared" si="9"/>
        <v>24680</v>
      </c>
      <c r="L74" s="14">
        <f t="shared" si="7"/>
        <v>0.34588837854132903</v>
      </c>
    </row>
    <row r="75" spans="1:12" x14ac:dyDescent="0.2">
      <c r="A75" s="65"/>
      <c r="B75" s="60"/>
      <c r="C75" s="1">
        <v>2014</v>
      </c>
      <c r="D75" s="18">
        <v>4017</v>
      </c>
      <c r="E75" s="18">
        <v>4829.8760000000002</v>
      </c>
      <c r="F75" s="9">
        <f t="shared" si="8"/>
        <v>0.83169837072421726</v>
      </c>
      <c r="G75" s="21">
        <v>26603.295699999999</v>
      </c>
      <c r="H75" s="21">
        <v>19850.124</v>
      </c>
      <c r="I75" s="12">
        <f t="shared" si="5"/>
        <v>1.340208035980027</v>
      </c>
      <c r="J75" s="24">
        <f t="shared" si="6"/>
        <v>30620.295699999999</v>
      </c>
      <c r="K75" s="24">
        <f t="shared" si="9"/>
        <v>24680</v>
      </c>
      <c r="L75" s="15">
        <f t="shared" si="7"/>
        <v>1.2406926944894652</v>
      </c>
    </row>
    <row r="76" spans="1:12" x14ac:dyDescent="0.2">
      <c r="A76" s="65"/>
      <c r="B76" s="60"/>
      <c r="C76" s="1">
        <v>2015</v>
      </c>
      <c r="D76" s="18">
        <v>4663</v>
      </c>
      <c r="E76" s="18">
        <v>12380.960500000001</v>
      </c>
      <c r="F76" s="9">
        <f t="shared" si="8"/>
        <v>0.37662667609673739</v>
      </c>
      <c r="G76" s="21">
        <v>4661.0112596999998</v>
      </c>
      <c r="H76" s="21">
        <v>50884.039499999999</v>
      </c>
      <c r="I76" s="12">
        <f t="shared" si="5"/>
        <v>9.16006532795023E-2</v>
      </c>
      <c r="J76" s="24">
        <f t="shared" si="6"/>
        <v>9324.0112597000007</v>
      </c>
      <c r="K76" s="24">
        <f t="shared" si="9"/>
        <v>63265</v>
      </c>
      <c r="L76" s="15">
        <f t="shared" si="7"/>
        <v>0.14738024594483523</v>
      </c>
    </row>
    <row r="77" spans="1:12" x14ac:dyDescent="0.2">
      <c r="A77" s="65"/>
      <c r="B77" s="60"/>
      <c r="C77" s="1">
        <v>2016</v>
      </c>
      <c r="D77" s="18">
        <v>6285</v>
      </c>
      <c r="E77" s="18">
        <v>12380.960500000001</v>
      </c>
      <c r="F77" s="9">
        <f t="shared" si="8"/>
        <v>0.50763428249367237</v>
      </c>
      <c r="G77" s="21">
        <v>206.11466780000001</v>
      </c>
      <c r="H77" s="21">
        <v>50884.039499999999</v>
      </c>
      <c r="I77" s="12">
        <f t="shared" si="5"/>
        <v>4.0506742354839975E-3</v>
      </c>
      <c r="J77" s="24">
        <f t="shared" si="6"/>
        <v>6491.1146678000005</v>
      </c>
      <c r="K77" s="24">
        <f t="shared" si="9"/>
        <v>63265</v>
      </c>
      <c r="L77" s="15">
        <f t="shared" si="7"/>
        <v>0.10260198637161148</v>
      </c>
    </row>
    <row r="78" spans="1:12" ht="16" thickBot="1" x14ac:dyDescent="0.25">
      <c r="A78" s="65"/>
      <c r="B78" s="61"/>
      <c r="C78" s="3">
        <v>2017</v>
      </c>
      <c r="D78" s="19">
        <v>2750</v>
      </c>
      <c r="E78" s="19">
        <v>12380.960500000001</v>
      </c>
      <c r="F78" s="10">
        <f t="shared" si="8"/>
        <v>0.2221152389590452</v>
      </c>
      <c r="G78" s="22">
        <v>89842.670856339988</v>
      </c>
      <c r="H78" s="22">
        <v>50884.039499999999</v>
      </c>
      <c r="I78" s="13">
        <f t="shared" si="5"/>
        <v>1.7656355851295962</v>
      </c>
      <c r="J78" s="25">
        <f t="shared" si="6"/>
        <v>92592.670856339988</v>
      </c>
      <c r="K78" s="25">
        <f t="shared" si="9"/>
        <v>63265</v>
      </c>
      <c r="L78" s="16">
        <f t="shared" si="7"/>
        <v>1.4635686533840193</v>
      </c>
    </row>
    <row r="79" spans="1:12" x14ac:dyDescent="0.2">
      <c r="A79" s="65"/>
      <c r="B79" s="59" t="s">
        <v>31</v>
      </c>
      <c r="C79" s="2">
        <v>2013</v>
      </c>
      <c r="D79" s="17">
        <v>145737</v>
      </c>
      <c r="E79" s="17">
        <v>192808.52889999919</v>
      </c>
      <c r="F79" s="8">
        <f t="shared" si="8"/>
        <v>0.75586386572964825</v>
      </c>
      <c r="G79" s="20">
        <v>710643.2144409602</v>
      </c>
      <c r="H79" s="20">
        <v>602934.47110000008</v>
      </c>
      <c r="I79" s="11">
        <f t="shared" si="5"/>
        <v>1.178640878078268</v>
      </c>
      <c r="J79" s="23">
        <f t="shared" si="6"/>
        <v>856380.2144409602</v>
      </c>
      <c r="K79" s="23">
        <f t="shared" si="9"/>
        <v>795742.9999999993</v>
      </c>
      <c r="L79" s="14">
        <f t="shared" si="7"/>
        <v>1.0762020079861978</v>
      </c>
    </row>
    <row r="80" spans="1:12" x14ac:dyDescent="0.2">
      <c r="A80" s="65"/>
      <c r="B80" s="60"/>
      <c r="C80" s="1">
        <v>2014</v>
      </c>
      <c r="D80" s="18">
        <v>157754</v>
      </c>
      <c r="E80" s="18">
        <v>192808.52889999919</v>
      </c>
      <c r="F80" s="9">
        <f t="shared" si="8"/>
        <v>0.81818994678300594</v>
      </c>
      <c r="G80" s="21">
        <v>713174.30813552311</v>
      </c>
      <c r="H80" s="21">
        <v>602934.47110000008</v>
      </c>
      <c r="I80" s="12">
        <f t="shared" si="5"/>
        <v>1.1828388362576123</v>
      </c>
      <c r="J80" s="24">
        <f t="shared" si="6"/>
        <v>870928.30813552311</v>
      </c>
      <c r="K80" s="24">
        <f t="shared" si="9"/>
        <v>795742.9999999993</v>
      </c>
      <c r="L80" s="15">
        <f t="shared" si="7"/>
        <v>1.0944844103379154</v>
      </c>
    </row>
    <row r="81" spans="1:12" x14ac:dyDescent="0.2">
      <c r="A81" s="65"/>
      <c r="B81" s="60"/>
      <c r="C81" s="1">
        <v>2015</v>
      </c>
      <c r="D81" s="18">
        <v>162603</v>
      </c>
      <c r="E81" s="18">
        <v>302180.08359999873</v>
      </c>
      <c r="F81" s="9">
        <f t="shared" si="8"/>
        <v>0.53809965919276315</v>
      </c>
      <c r="G81" s="21">
        <v>485445.05315878981</v>
      </c>
      <c r="H81" s="21">
        <v>944951.9164000001</v>
      </c>
      <c r="I81" s="12">
        <f t="shared" si="5"/>
        <v>0.51372460834642075</v>
      </c>
      <c r="J81" s="24">
        <f t="shared" si="6"/>
        <v>648048.05315878987</v>
      </c>
      <c r="K81" s="24">
        <f t="shared" si="9"/>
        <v>1247131.9999999988</v>
      </c>
      <c r="L81" s="15">
        <f t="shared" si="7"/>
        <v>0.51963068316648953</v>
      </c>
    </row>
    <row r="82" spans="1:12" x14ac:dyDescent="0.2">
      <c r="A82" s="65"/>
      <c r="B82" s="60"/>
      <c r="C82" s="1">
        <v>2016</v>
      </c>
      <c r="D82" s="18">
        <v>159825</v>
      </c>
      <c r="E82" s="18">
        <v>302180.08359999873</v>
      </c>
      <c r="F82" s="9">
        <f t="shared" si="8"/>
        <v>0.52890646562783816</v>
      </c>
      <c r="G82" s="21">
        <v>972367.40800163732</v>
      </c>
      <c r="H82" s="21">
        <v>944951.9164000001</v>
      </c>
      <c r="I82" s="12">
        <f t="shared" si="5"/>
        <v>1.0290125784453483</v>
      </c>
      <c r="J82" s="24">
        <f t="shared" si="6"/>
        <v>1132192.4080016373</v>
      </c>
      <c r="K82" s="24">
        <f t="shared" si="9"/>
        <v>1247131.9999999988</v>
      </c>
      <c r="L82" s="15">
        <f t="shared" si="7"/>
        <v>0.90783686730966595</v>
      </c>
    </row>
    <row r="83" spans="1:12" ht="16" thickBot="1" x14ac:dyDescent="0.25">
      <c r="A83" s="65"/>
      <c r="B83" s="61"/>
      <c r="C83" s="3">
        <v>2017</v>
      </c>
      <c r="D83" s="19">
        <v>102353</v>
      </c>
      <c r="E83" s="19">
        <v>302180.08359999873</v>
      </c>
      <c r="F83" s="10">
        <f t="shared" si="8"/>
        <v>0.33871524152295401</v>
      </c>
      <c r="G83" s="22">
        <v>778677.18111789972</v>
      </c>
      <c r="H83" s="22">
        <v>944951.9164000001</v>
      </c>
      <c r="I83" s="13">
        <f t="shared" si="5"/>
        <v>0.8240389459015437</v>
      </c>
      <c r="J83" s="25">
        <f t="shared" si="6"/>
        <v>881030.18111789972</v>
      </c>
      <c r="K83" s="25">
        <f t="shared" si="9"/>
        <v>1247131.9999999988</v>
      </c>
      <c r="L83" s="16">
        <f t="shared" si="7"/>
        <v>0.70644501233061174</v>
      </c>
    </row>
    <row r="84" spans="1:12" x14ac:dyDescent="0.2">
      <c r="A84" s="65"/>
      <c r="B84" s="59" t="s">
        <v>32</v>
      </c>
      <c r="C84" s="2">
        <v>2013</v>
      </c>
      <c r="D84" s="17">
        <v>3317</v>
      </c>
      <c r="E84" s="17">
        <v>17697.639999999879</v>
      </c>
      <c r="F84" s="8">
        <f t="shared" si="8"/>
        <v>0.18742612009284981</v>
      </c>
      <c r="G84" s="20">
        <v>88628.809690865979</v>
      </c>
      <c r="H84" s="20">
        <v>102286.36</v>
      </c>
      <c r="I84" s="11">
        <f t="shared" si="5"/>
        <v>0.86647730636681153</v>
      </c>
      <c r="J84" s="23">
        <f t="shared" si="6"/>
        <v>91945.809690865979</v>
      </c>
      <c r="K84" s="23">
        <f t="shared" si="9"/>
        <v>119983.99999999988</v>
      </c>
      <c r="L84" s="14">
        <f t="shared" si="7"/>
        <v>0.7663172563914028</v>
      </c>
    </row>
    <row r="85" spans="1:12" x14ac:dyDescent="0.2">
      <c r="A85" s="65"/>
      <c r="B85" s="60"/>
      <c r="C85" s="1">
        <v>2014</v>
      </c>
      <c r="D85" s="18">
        <v>3900</v>
      </c>
      <c r="E85" s="18">
        <v>17697.639999999879</v>
      </c>
      <c r="F85" s="9">
        <f t="shared" si="8"/>
        <v>0.22036836549958225</v>
      </c>
      <c r="G85" s="21">
        <v>93015.424791241006</v>
      </c>
      <c r="H85" s="21">
        <v>102286.36</v>
      </c>
      <c r="I85" s="12">
        <f t="shared" si="5"/>
        <v>0.90936293745560015</v>
      </c>
      <c r="J85" s="24">
        <f t="shared" si="6"/>
        <v>96915.424791241006</v>
      </c>
      <c r="K85" s="24">
        <f t="shared" si="9"/>
        <v>119983.99999999988</v>
      </c>
      <c r="L85" s="15">
        <f t="shared" si="7"/>
        <v>0.80773623809208817</v>
      </c>
    </row>
    <row r="86" spans="1:12" x14ac:dyDescent="0.2">
      <c r="A86" s="65"/>
      <c r="B86" s="60"/>
      <c r="C86" s="1">
        <v>2015</v>
      </c>
      <c r="D86" s="18">
        <v>2454</v>
      </c>
      <c r="E86" s="18">
        <v>30014.184999999794</v>
      </c>
      <c r="F86" s="9">
        <f t="shared" si="8"/>
        <v>8.1761340512828073E-2</v>
      </c>
      <c r="G86" s="21">
        <v>66834.208006686968</v>
      </c>
      <c r="H86" s="21">
        <v>173471.815</v>
      </c>
      <c r="I86" s="12">
        <f t="shared" si="5"/>
        <v>0.38527416114650653</v>
      </c>
      <c r="J86" s="24">
        <f t="shared" si="6"/>
        <v>69288.208006686968</v>
      </c>
      <c r="K86" s="24">
        <f t="shared" si="9"/>
        <v>203485.9999999998</v>
      </c>
      <c r="L86" s="15">
        <f t="shared" si="7"/>
        <v>0.34050602010303921</v>
      </c>
    </row>
    <row r="87" spans="1:12" x14ac:dyDescent="0.2">
      <c r="A87" s="65"/>
      <c r="B87" s="60"/>
      <c r="C87" s="1">
        <v>2016</v>
      </c>
      <c r="D87" s="18">
        <v>6712</v>
      </c>
      <c r="E87" s="18">
        <v>30014.184999999794</v>
      </c>
      <c r="F87" s="9">
        <f t="shared" si="8"/>
        <v>0.22362759475228283</v>
      </c>
      <c r="G87" s="21">
        <v>80642.057561348003</v>
      </c>
      <c r="H87" s="21">
        <v>173471.815</v>
      </c>
      <c r="I87" s="12">
        <f t="shared" si="5"/>
        <v>0.46487123894649979</v>
      </c>
      <c r="J87" s="24">
        <f t="shared" si="6"/>
        <v>87354.057561348003</v>
      </c>
      <c r="K87" s="24">
        <f t="shared" si="9"/>
        <v>203485.9999999998</v>
      </c>
      <c r="L87" s="15">
        <f t="shared" si="7"/>
        <v>0.429287801427853</v>
      </c>
    </row>
    <row r="88" spans="1:12" ht="16" thickBot="1" x14ac:dyDescent="0.25">
      <c r="A88" s="66"/>
      <c r="B88" s="61"/>
      <c r="C88" s="3">
        <v>2017</v>
      </c>
      <c r="D88" s="19">
        <v>4379</v>
      </c>
      <c r="E88" s="19">
        <v>30014.184999999794</v>
      </c>
      <c r="F88" s="10">
        <f t="shared" si="8"/>
        <v>0.14589768137965531</v>
      </c>
      <c r="G88" s="22">
        <v>77544.86904790996</v>
      </c>
      <c r="H88" s="22">
        <v>173471.815</v>
      </c>
      <c r="I88" s="13">
        <f t="shared" si="5"/>
        <v>0.44701710792563021</v>
      </c>
      <c r="J88" s="25">
        <f t="shared" si="6"/>
        <v>81923.86904790996</v>
      </c>
      <c r="K88" s="25">
        <f t="shared" si="9"/>
        <v>203485.9999999998</v>
      </c>
      <c r="L88" s="16">
        <f t="shared" si="7"/>
        <v>0.4026019925100992</v>
      </c>
    </row>
    <row r="89" spans="1:12" x14ac:dyDescent="0.2">
      <c r="A89" s="64" t="s">
        <v>12</v>
      </c>
      <c r="B89" s="59" t="s">
        <v>36</v>
      </c>
      <c r="C89" s="2">
        <v>2013</v>
      </c>
      <c r="D89" s="17">
        <v>3825</v>
      </c>
      <c r="E89" s="17">
        <v>5643.0432000000001</v>
      </c>
      <c r="F89" s="8">
        <f t="shared" si="8"/>
        <v>0.67782575189217054</v>
      </c>
      <c r="G89" s="20">
        <v>7675.8691991799997</v>
      </c>
      <c r="H89" s="20">
        <v>24245.9568</v>
      </c>
      <c r="I89" s="11">
        <f t="shared" si="5"/>
        <v>0.31658347255572111</v>
      </c>
      <c r="J89" s="23">
        <f t="shared" si="6"/>
        <v>11500.869199180001</v>
      </c>
      <c r="K89" s="23">
        <f t="shared" si="9"/>
        <v>29889</v>
      </c>
      <c r="L89" s="14">
        <f t="shared" si="7"/>
        <v>0.38478601489444281</v>
      </c>
    </row>
    <row r="90" spans="1:12" x14ac:dyDescent="0.2">
      <c r="A90" s="65"/>
      <c r="B90" s="60"/>
      <c r="C90" s="1">
        <v>2014</v>
      </c>
      <c r="D90" s="18">
        <v>39</v>
      </c>
      <c r="E90" s="18">
        <v>5643.0432000000001</v>
      </c>
      <c r="F90" s="9">
        <f t="shared" si="8"/>
        <v>6.9111645290966407E-3</v>
      </c>
      <c r="G90" s="21">
        <v>7266.9487061199998</v>
      </c>
      <c r="H90" s="21">
        <v>24245.9568</v>
      </c>
      <c r="I90" s="12">
        <f t="shared" si="5"/>
        <v>0.29971795982578009</v>
      </c>
      <c r="J90" s="24">
        <f t="shared" si="6"/>
        <v>7305.9487061199998</v>
      </c>
      <c r="K90" s="24">
        <f t="shared" si="9"/>
        <v>29889</v>
      </c>
      <c r="L90" s="15">
        <f t="shared" si="7"/>
        <v>0.24443603687376625</v>
      </c>
    </row>
    <row r="91" spans="1:12" x14ac:dyDescent="0.2">
      <c r="A91" s="65"/>
      <c r="B91" s="60"/>
      <c r="C91" s="1">
        <v>2015</v>
      </c>
      <c r="D91" s="18">
        <v>39</v>
      </c>
      <c r="E91" s="18">
        <v>14498.329599999999</v>
      </c>
      <c r="F91" s="9">
        <f t="shared" si="8"/>
        <v>2.6899650563882893E-3</v>
      </c>
      <c r="G91" s="21">
        <v>3219.3524087900005</v>
      </c>
      <c r="H91" s="21">
        <v>62293.670400000003</v>
      </c>
      <c r="I91" s="12">
        <f t="shared" si="5"/>
        <v>5.1680249182908963E-2</v>
      </c>
      <c r="J91" s="24">
        <f t="shared" si="6"/>
        <v>3258.3524087900005</v>
      </c>
      <c r="K91" s="24">
        <f t="shared" si="9"/>
        <v>76792</v>
      </c>
      <c r="L91" s="15">
        <f t="shared" si="7"/>
        <v>4.2430883539821863E-2</v>
      </c>
    </row>
    <row r="92" spans="1:12" x14ac:dyDescent="0.2">
      <c r="A92" s="65"/>
      <c r="B92" s="60"/>
      <c r="C92" s="1">
        <v>2016</v>
      </c>
      <c r="D92" s="18">
        <v>54</v>
      </c>
      <c r="E92" s="18">
        <v>14498.329599999999</v>
      </c>
      <c r="F92" s="9">
        <f t="shared" si="8"/>
        <v>3.7245670011530159E-3</v>
      </c>
      <c r="G92" s="21">
        <v>8137.2216514599986</v>
      </c>
      <c r="H92" s="21">
        <v>62293.670400000003</v>
      </c>
      <c r="I92" s="12">
        <f t="shared" si="5"/>
        <v>0.13062678116748117</v>
      </c>
      <c r="J92" s="24">
        <f t="shared" si="6"/>
        <v>8191.2216514599986</v>
      </c>
      <c r="K92" s="24">
        <f t="shared" si="9"/>
        <v>76792</v>
      </c>
      <c r="L92" s="15">
        <f t="shared" si="7"/>
        <v>0.10666764313287841</v>
      </c>
    </row>
    <row r="93" spans="1:12" ht="16" thickBot="1" x14ac:dyDescent="0.25">
      <c r="A93" s="65"/>
      <c r="B93" s="61"/>
      <c r="C93" s="3">
        <v>2017</v>
      </c>
      <c r="D93" s="19">
        <v>158</v>
      </c>
      <c r="E93" s="19">
        <v>14498.329599999999</v>
      </c>
      <c r="F93" s="10">
        <f t="shared" si="8"/>
        <v>1.0897807151521787E-2</v>
      </c>
      <c r="G93" s="22">
        <v>8696.6638882000007</v>
      </c>
      <c r="H93" s="22">
        <v>62293.670400000003</v>
      </c>
      <c r="I93" s="13">
        <f t="shared" si="5"/>
        <v>0.13960750478109571</v>
      </c>
      <c r="J93" s="25">
        <f t="shared" si="6"/>
        <v>8854.6638882000007</v>
      </c>
      <c r="K93" s="25">
        <f t="shared" si="9"/>
        <v>76792</v>
      </c>
      <c r="L93" s="16">
        <f t="shared" si="7"/>
        <v>0.11530711386863216</v>
      </c>
    </row>
    <row r="94" spans="1:12" x14ac:dyDescent="0.2">
      <c r="A94" s="65"/>
      <c r="B94" s="59" t="s">
        <v>33</v>
      </c>
      <c r="C94" s="2">
        <v>2013</v>
      </c>
      <c r="D94" s="17">
        <v>0</v>
      </c>
      <c r="E94" s="17">
        <v>0</v>
      </c>
      <c r="F94" s="8">
        <v>0</v>
      </c>
      <c r="G94" s="20">
        <v>17729.935113253996</v>
      </c>
      <c r="H94" s="20">
        <v>22674</v>
      </c>
      <c r="I94" s="11">
        <f t="shared" si="5"/>
        <v>0.78195003586724865</v>
      </c>
      <c r="J94" s="23">
        <f t="shared" si="6"/>
        <v>17729.935113253996</v>
      </c>
      <c r="K94" s="23">
        <f t="shared" si="9"/>
        <v>22674</v>
      </c>
      <c r="L94" s="14">
        <f t="shared" si="7"/>
        <v>0.78195003586724865</v>
      </c>
    </row>
    <row r="95" spans="1:12" x14ac:dyDescent="0.2">
      <c r="A95" s="65"/>
      <c r="B95" s="60"/>
      <c r="C95" s="1">
        <v>2014</v>
      </c>
      <c r="D95" s="18">
        <v>0</v>
      </c>
      <c r="E95" s="18">
        <v>0</v>
      </c>
      <c r="F95" s="9">
        <v>0</v>
      </c>
      <c r="G95" s="21">
        <v>25561.842941285999</v>
      </c>
      <c r="H95" s="21">
        <v>22674</v>
      </c>
      <c r="I95" s="12">
        <f t="shared" si="5"/>
        <v>1.1273636297647525</v>
      </c>
      <c r="J95" s="24">
        <f t="shared" si="6"/>
        <v>25561.842941285999</v>
      </c>
      <c r="K95" s="24">
        <f t="shared" si="9"/>
        <v>22674</v>
      </c>
      <c r="L95" s="15">
        <f t="shared" si="7"/>
        <v>1.1273636297647525</v>
      </c>
    </row>
    <row r="96" spans="1:12" x14ac:dyDescent="0.2">
      <c r="A96" s="65"/>
      <c r="B96" s="60"/>
      <c r="C96" s="1">
        <v>2015</v>
      </c>
      <c r="D96" s="18">
        <v>0</v>
      </c>
      <c r="E96" s="18">
        <v>0</v>
      </c>
      <c r="F96" s="9">
        <v>0</v>
      </c>
      <c r="G96" s="21">
        <v>26916.265838555995</v>
      </c>
      <c r="H96" s="21">
        <v>22674</v>
      </c>
      <c r="I96" s="12">
        <f t="shared" si="5"/>
        <v>1.1870982552066682</v>
      </c>
      <c r="J96" s="24">
        <f t="shared" si="6"/>
        <v>26916.265838555995</v>
      </c>
      <c r="K96" s="24">
        <f t="shared" si="9"/>
        <v>22674</v>
      </c>
      <c r="L96" s="15">
        <f t="shared" si="7"/>
        <v>1.1870982552066682</v>
      </c>
    </row>
    <row r="97" spans="1:12" x14ac:dyDescent="0.2">
      <c r="A97" s="65"/>
      <c r="B97" s="60"/>
      <c r="C97" s="1">
        <v>2016</v>
      </c>
      <c r="D97" s="18">
        <v>0</v>
      </c>
      <c r="E97" s="18">
        <v>0</v>
      </c>
      <c r="F97" s="9">
        <v>0</v>
      </c>
      <c r="G97" s="21">
        <v>8930.7013982189983</v>
      </c>
      <c r="H97" s="21">
        <v>22674</v>
      </c>
      <c r="I97" s="12">
        <f t="shared" si="5"/>
        <v>0.39387410241770304</v>
      </c>
      <c r="J97" s="24">
        <f t="shared" si="6"/>
        <v>8930.7013982189983</v>
      </c>
      <c r="K97" s="24">
        <f t="shared" si="9"/>
        <v>22674</v>
      </c>
      <c r="L97" s="15">
        <f t="shared" si="7"/>
        <v>0.39387410241770304</v>
      </c>
    </row>
    <row r="98" spans="1:12" ht="16" thickBot="1" x14ac:dyDescent="0.25">
      <c r="A98" s="65"/>
      <c r="B98" s="61"/>
      <c r="C98" s="3">
        <v>2017</v>
      </c>
      <c r="D98" s="19">
        <v>0</v>
      </c>
      <c r="E98" s="19">
        <v>0</v>
      </c>
      <c r="F98" s="10">
        <v>0</v>
      </c>
      <c r="G98" s="22">
        <v>4346.96917416</v>
      </c>
      <c r="H98" s="22">
        <v>22674</v>
      </c>
      <c r="I98" s="13">
        <f t="shared" si="5"/>
        <v>0.19171602602804974</v>
      </c>
      <c r="J98" s="25">
        <f t="shared" si="6"/>
        <v>4346.96917416</v>
      </c>
      <c r="K98" s="25">
        <f t="shared" si="9"/>
        <v>22674</v>
      </c>
      <c r="L98" s="16">
        <f t="shared" si="7"/>
        <v>0.19171602602804974</v>
      </c>
    </row>
    <row r="99" spans="1:12" x14ac:dyDescent="0.2">
      <c r="A99" s="65"/>
      <c r="B99" s="59" t="s">
        <v>35</v>
      </c>
      <c r="C99" s="2">
        <v>2013</v>
      </c>
      <c r="D99" s="17">
        <v>23</v>
      </c>
      <c r="E99" s="17">
        <v>0</v>
      </c>
      <c r="F99" s="26" t="s">
        <v>51</v>
      </c>
      <c r="G99" s="20">
        <v>27312.4955752395</v>
      </c>
      <c r="H99" s="20">
        <v>80056</v>
      </c>
      <c r="I99" s="11">
        <f t="shared" si="5"/>
        <v>0.34116737752622539</v>
      </c>
      <c r="J99" s="23">
        <f t="shared" si="6"/>
        <v>27335.4955752395</v>
      </c>
      <c r="K99" s="23">
        <f t="shared" si="9"/>
        <v>80056</v>
      </c>
      <c r="L99" s="14">
        <f t="shared" si="7"/>
        <v>0.34145467641700183</v>
      </c>
    </row>
    <row r="100" spans="1:12" x14ac:dyDescent="0.2">
      <c r="A100" s="65"/>
      <c r="B100" s="60"/>
      <c r="C100" s="1">
        <v>2014</v>
      </c>
      <c r="D100" s="18">
        <v>111</v>
      </c>
      <c r="E100" s="18">
        <v>0</v>
      </c>
      <c r="F100" s="27" t="s">
        <v>51</v>
      </c>
      <c r="G100" s="21">
        <v>45624.902155308904</v>
      </c>
      <c r="H100" s="21">
        <v>80056</v>
      </c>
      <c r="I100" s="12">
        <f t="shared" si="5"/>
        <v>0.56991233830454813</v>
      </c>
      <c r="J100" s="24">
        <f t="shared" si="6"/>
        <v>45735.902155308904</v>
      </c>
      <c r="K100" s="24">
        <f t="shared" si="9"/>
        <v>80056</v>
      </c>
      <c r="L100" s="15">
        <f t="shared" si="7"/>
        <v>0.57129886773394756</v>
      </c>
    </row>
    <row r="101" spans="1:12" x14ac:dyDescent="0.2">
      <c r="A101" s="65"/>
      <c r="B101" s="60"/>
      <c r="C101" s="1">
        <v>2015</v>
      </c>
      <c r="D101" s="18">
        <v>469</v>
      </c>
      <c r="E101" s="18">
        <v>0</v>
      </c>
      <c r="F101" s="27" t="s">
        <v>51</v>
      </c>
      <c r="G101" s="21">
        <v>29759.542168679993</v>
      </c>
      <c r="H101" s="21">
        <v>92670</v>
      </c>
      <c r="I101" s="12">
        <f t="shared" si="5"/>
        <v>0.32113458690708957</v>
      </c>
      <c r="J101" s="24">
        <f t="shared" si="6"/>
        <v>30228.542168679993</v>
      </c>
      <c r="K101" s="24">
        <f t="shared" si="9"/>
        <v>92670</v>
      </c>
      <c r="L101" s="15">
        <f t="shared" si="7"/>
        <v>0.32619555593698063</v>
      </c>
    </row>
    <row r="102" spans="1:12" x14ac:dyDescent="0.2">
      <c r="A102" s="65"/>
      <c r="B102" s="60"/>
      <c r="C102" s="1">
        <v>2016</v>
      </c>
      <c r="D102" s="18">
        <v>1261</v>
      </c>
      <c r="E102" s="18">
        <v>0</v>
      </c>
      <c r="F102" s="27" t="s">
        <v>51</v>
      </c>
      <c r="G102" s="21">
        <v>33107.841058344005</v>
      </c>
      <c r="H102" s="21">
        <v>92670</v>
      </c>
      <c r="I102" s="12">
        <f t="shared" si="5"/>
        <v>0.35726600904655237</v>
      </c>
      <c r="J102" s="24">
        <f t="shared" si="6"/>
        <v>34368.841058344005</v>
      </c>
      <c r="K102" s="24">
        <f t="shared" si="9"/>
        <v>92670</v>
      </c>
      <c r="L102" s="15">
        <f t="shared" si="7"/>
        <v>0.37087343323992666</v>
      </c>
    </row>
    <row r="103" spans="1:12" ht="16" thickBot="1" x14ac:dyDescent="0.25">
      <c r="A103" s="65"/>
      <c r="B103" s="61"/>
      <c r="C103" s="3">
        <v>2017</v>
      </c>
      <c r="D103" s="19">
        <v>0</v>
      </c>
      <c r="E103" s="19">
        <v>0</v>
      </c>
      <c r="F103" s="10">
        <v>0</v>
      </c>
      <c r="G103" s="22">
        <v>28447.332831070606</v>
      </c>
      <c r="H103" s="22">
        <v>92670</v>
      </c>
      <c r="I103" s="13">
        <f t="shared" si="5"/>
        <v>0.30697456384019212</v>
      </c>
      <c r="J103" s="25">
        <f t="shared" si="6"/>
        <v>28447.332831070606</v>
      </c>
      <c r="K103" s="25">
        <f t="shared" si="9"/>
        <v>92670</v>
      </c>
      <c r="L103" s="16">
        <f t="shared" si="7"/>
        <v>0.30697456384019212</v>
      </c>
    </row>
    <row r="104" spans="1:12" x14ac:dyDescent="0.2">
      <c r="A104" s="65"/>
      <c r="B104" s="59" t="s">
        <v>34</v>
      </c>
      <c r="C104" s="2">
        <v>2013</v>
      </c>
      <c r="D104" s="17">
        <v>101626</v>
      </c>
      <c r="E104" s="17">
        <v>212927.02470000001</v>
      </c>
      <c r="F104" s="8">
        <f t="shared" si="8"/>
        <v>0.47728089068630092</v>
      </c>
      <c r="G104" s="20">
        <v>307986.3158764813</v>
      </c>
      <c r="H104" s="20">
        <v>461105.97530000005</v>
      </c>
      <c r="I104" s="11">
        <f t="shared" si="5"/>
        <v>0.66792957015163901</v>
      </c>
      <c r="J104" s="23">
        <f t="shared" si="6"/>
        <v>409612.3158764813</v>
      </c>
      <c r="K104" s="23">
        <f t="shared" si="9"/>
        <v>674033</v>
      </c>
      <c r="L104" s="14">
        <f t="shared" si="7"/>
        <v>0.60770365230853873</v>
      </c>
    </row>
    <row r="105" spans="1:12" x14ac:dyDescent="0.2">
      <c r="A105" s="65"/>
      <c r="B105" s="60"/>
      <c r="C105" s="1">
        <v>2014</v>
      </c>
      <c r="D105" s="18">
        <v>109606</v>
      </c>
      <c r="E105" s="18">
        <v>212927.02470000001</v>
      </c>
      <c r="F105" s="9">
        <f t="shared" si="8"/>
        <v>0.51475851951826013</v>
      </c>
      <c r="G105" s="21">
        <v>288699.653797579</v>
      </c>
      <c r="H105" s="21">
        <v>461105.97530000005</v>
      </c>
      <c r="I105" s="12">
        <f t="shared" si="5"/>
        <v>0.62610260821224051</v>
      </c>
      <c r="J105" s="24">
        <f t="shared" si="6"/>
        <v>398305.653797579</v>
      </c>
      <c r="K105" s="24">
        <f t="shared" si="9"/>
        <v>674033</v>
      </c>
      <c r="L105" s="15">
        <f t="shared" si="7"/>
        <v>0.5909290105938122</v>
      </c>
    </row>
    <row r="106" spans="1:12" x14ac:dyDescent="0.2">
      <c r="A106" s="65"/>
      <c r="B106" s="60"/>
      <c r="C106" s="1">
        <v>2015</v>
      </c>
      <c r="D106" s="18">
        <v>91777</v>
      </c>
      <c r="E106" s="18">
        <v>203404.53510000001</v>
      </c>
      <c r="F106" s="9">
        <f t="shared" si="8"/>
        <v>0.45120429569025866</v>
      </c>
      <c r="G106" s="21">
        <v>222812.86304081112</v>
      </c>
      <c r="H106" s="21">
        <v>440484.46490000002</v>
      </c>
      <c r="I106" s="12">
        <f t="shared" si="5"/>
        <v>0.50583591657743188</v>
      </c>
      <c r="J106" s="24">
        <f t="shared" si="6"/>
        <v>314589.86304081115</v>
      </c>
      <c r="K106" s="24">
        <f t="shared" si="9"/>
        <v>643889</v>
      </c>
      <c r="L106" s="15">
        <f t="shared" si="7"/>
        <v>0.48857778753917391</v>
      </c>
    </row>
    <row r="107" spans="1:12" x14ac:dyDescent="0.2">
      <c r="A107" s="65"/>
      <c r="B107" s="60"/>
      <c r="C107" s="1">
        <v>2016</v>
      </c>
      <c r="D107" s="18">
        <v>82155</v>
      </c>
      <c r="E107" s="18">
        <v>203404.53510000001</v>
      </c>
      <c r="F107" s="9">
        <f t="shared" si="8"/>
        <v>0.40389954904206066</v>
      </c>
      <c r="G107" s="21">
        <v>273457.00353257195</v>
      </c>
      <c r="H107" s="21">
        <v>440484.46490000002</v>
      </c>
      <c r="I107" s="12">
        <f t="shared" si="5"/>
        <v>0.62080964329730204</v>
      </c>
      <c r="J107" s="24">
        <f t="shared" si="6"/>
        <v>355612.00353257195</v>
      </c>
      <c r="K107" s="24">
        <f t="shared" si="9"/>
        <v>643889</v>
      </c>
      <c r="L107" s="15">
        <f t="shared" si="7"/>
        <v>0.5522877445220713</v>
      </c>
    </row>
    <row r="108" spans="1:12" ht="16" thickBot="1" x14ac:dyDescent="0.25">
      <c r="A108" s="66"/>
      <c r="B108" s="61"/>
      <c r="C108" s="3">
        <v>2017</v>
      </c>
      <c r="D108" s="19">
        <v>78029</v>
      </c>
      <c r="E108" s="19">
        <v>203404.53510000001</v>
      </c>
      <c r="F108" s="10">
        <f t="shared" si="8"/>
        <v>0.38361484891002312</v>
      </c>
      <c r="G108" s="22">
        <v>225098.95347715827</v>
      </c>
      <c r="H108" s="22">
        <v>440484.46490000002</v>
      </c>
      <c r="I108" s="13">
        <f t="shared" si="5"/>
        <v>0.51102586223616497</v>
      </c>
      <c r="J108" s="25">
        <f t="shared" si="6"/>
        <v>303127.95347715827</v>
      </c>
      <c r="K108" s="25">
        <f t="shared" si="9"/>
        <v>643889</v>
      </c>
      <c r="L108" s="16">
        <f t="shared" si="7"/>
        <v>0.47077672312643681</v>
      </c>
    </row>
    <row r="109" spans="1:12" x14ac:dyDescent="0.2">
      <c r="A109" s="64" t="s">
        <v>13</v>
      </c>
      <c r="B109" s="59" t="s">
        <v>37</v>
      </c>
      <c r="C109" s="2">
        <v>2013</v>
      </c>
      <c r="D109" s="17">
        <v>113</v>
      </c>
      <c r="E109" s="17">
        <v>664.55099999999993</v>
      </c>
      <c r="F109" s="8">
        <f t="shared" si="8"/>
        <v>0.17003962073640699</v>
      </c>
      <c r="G109" s="20">
        <v>267.17744531000005</v>
      </c>
      <c r="H109" s="20">
        <v>2053.4489999999973</v>
      </c>
      <c r="I109" s="11">
        <f t="shared" si="5"/>
        <v>0.13011155636687369</v>
      </c>
      <c r="J109" s="23">
        <f t="shared" si="6"/>
        <v>380.17744531000005</v>
      </c>
      <c r="K109" s="23">
        <f t="shared" si="9"/>
        <v>2717.9999999999973</v>
      </c>
      <c r="L109" s="14">
        <f t="shared" si="7"/>
        <v>0.13987396810522459</v>
      </c>
    </row>
    <row r="110" spans="1:12" x14ac:dyDescent="0.2">
      <c r="A110" s="65"/>
      <c r="B110" s="60"/>
      <c r="C110" s="1">
        <v>2014</v>
      </c>
      <c r="D110" s="18">
        <v>118</v>
      </c>
      <c r="E110" s="18">
        <v>664.55099999999993</v>
      </c>
      <c r="F110" s="9">
        <f t="shared" si="8"/>
        <v>0.17756349776014183</v>
      </c>
      <c r="G110" s="21">
        <v>164.702478181</v>
      </c>
      <c r="H110" s="21">
        <v>2053.4489999999973</v>
      </c>
      <c r="I110" s="12">
        <f t="shared" si="5"/>
        <v>8.0207727672321164E-2</v>
      </c>
      <c r="J110" s="24">
        <f t="shared" si="6"/>
        <v>282.702478181</v>
      </c>
      <c r="K110" s="24">
        <f t="shared" si="9"/>
        <v>2717.9999999999973</v>
      </c>
      <c r="L110" s="15">
        <f t="shared" si="7"/>
        <v>0.10401121345879334</v>
      </c>
    </row>
    <row r="111" spans="1:12" x14ac:dyDescent="0.2">
      <c r="A111" s="65"/>
      <c r="B111" s="60"/>
      <c r="C111" s="1">
        <v>2015</v>
      </c>
      <c r="D111" s="18">
        <v>247</v>
      </c>
      <c r="E111" s="18">
        <v>664.55099999999993</v>
      </c>
      <c r="F111" s="9">
        <f t="shared" si="8"/>
        <v>0.37167952497250029</v>
      </c>
      <c r="G111" s="21">
        <v>263.25789979999996</v>
      </c>
      <c r="H111" s="21">
        <v>2053.4489999999973</v>
      </c>
      <c r="I111" s="12">
        <f t="shared" si="5"/>
        <v>0.12820279432311213</v>
      </c>
      <c r="J111" s="24">
        <f t="shared" si="6"/>
        <v>510.25789979999996</v>
      </c>
      <c r="K111" s="24">
        <f t="shared" si="9"/>
        <v>2717.9999999999973</v>
      </c>
      <c r="L111" s="15">
        <f t="shared" si="7"/>
        <v>0.1877328549668876</v>
      </c>
    </row>
    <row r="112" spans="1:12" x14ac:dyDescent="0.2">
      <c r="A112" s="65"/>
      <c r="B112" s="60"/>
      <c r="C112" s="1">
        <v>2016</v>
      </c>
      <c r="D112" s="18">
        <v>13</v>
      </c>
      <c r="E112" s="18">
        <v>664.55099999999993</v>
      </c>
      <c r="F112" s="9">
        <f t="shared" si="8"/>
        <v>1.9562080261710541E-2</v>
      </c>
      <c r="G112" s="21">
        <v>316.82189612900004</v>
      </c>
      <c r="H112" s="21">
        <v>2053.4489999999973</v>
      </c>
      <c r="I112" s="12">
        <f t="shared" si="5"/>
        <v>0.15428768677917029</v>
      </c>
      <c r="J112" s="24">
        <f t="shared" si="6"/>
        <v>329.82189612900004</v>
      </c>
      <c r="K112" s="24">
        <f t="shared" si="9"/>
        <v>2717.9999999999973</v>
      </c>
      <c r="L112" s="15">
        <f t="shared" si="7"/>
        <v>0.12134727598565136</v>
      </c>
    </row>
    <row r="113" spans="1:12" ht="16" thickBot="1" x14ac:dyDescent="0.25">
      <c r="A113" s="65"/>
      <c r="B113" s="61"/>
      <c r="C113" s="3">
        <v>2017</v>
      </c>
      <c r="D113" s="19">
        <v>3</v>
      </c>
      <c r="E113" s="19">
        <v>664.55099999999993</v>
      </c>
      <c r="F113" s="10">
        <f t="shared" si="8"/>
        <v>4.5143262142408941E-3</v>
      </c>
      <c r="G113" s="22">
        <v>231.70110351999995</v>
      </c>
      <c r="H113" s="22">
        <v>2053.4489999999973</v>
      </c>
      <c r="I113" s="13">
        <f t="shared" si="5"/>
        <v>0.11283509038695397</v>
      </c>
      <c r="J113" s="25">
        <f t="shared" si="6"/>
        <v>234.70110351999995</v>
      </c>
      <c r="K113" s="25">
        <f t="shared" si="9"/>
        <v>2717.9999999999973</v>
      </c>
      <c r="L113" s="16">
        <f t="shared" si="7"/>
        <v>8.6350663546725603E-2</v>
      </c>
    </row>
    <row r="114" spans="1:12" x14ac:dyDescent="0.2">
      <c r="A114" s="65"/>
      <c r="B114" s="59" t="s">
        <v>38</v>
      </c>
      <c r="C114" s="2">
        <v>2013</v>
      </c>
      <c r="D114" s="17">
        <v>2578</v>
      </c>
      <c r="E114" s="17">
        <v>2769.7678000000001</v>
      </c>
      <c r="F114" s="8">
        <f t="shared" si="8"/>
        <v>0.93076394346125324</v>
      </c>
      <c r="G114" s="20">
        <v>20319.032024968998</v>
      </c>
      <c r="H114" s="20">
        <v>14827.2322</v>
      </c>
      <c r="I114" s="11">
        <f t="shared" si="5"/>
        <v>1.370386040421556</v>
      </c>
      <c r="J114" s="23">
        <f t="shared" si="6"/>
        <v>22897.032024968998</v>
      </c>
      <c r="K114" s="23">
        <f t="shared" si="9"/>
        <v>17597</v>
      </c>
      <c r="L114" s="14">
        <f t="shared" si="7"/>
        <v>1.3011895223600045</v>
      </c>
    </row>
    <row r="115" spans="1:12" x14ac:dyDescent="0.2">
      <c r="A115" s="65"/>
      <c r="B115" s="60"/>
      <c r="C115" s="1">
        <v>2014</v>
      </c>
      <c r="D115" s="18">
        <v>401</v>
      </c>
      <c r="E115" s="18">
        <v>2769.7678000000001</v>
      </c>
      <c r="F115" s="9">
        <f t="shared" si="8"/>
        <v>0.14477747918074577</v>
      </c>
      <c r="G115" s="21">
        <v>6780.6782030370023</v>
      </c>
      <c r="H115" s="21">
        <v>14827.2322</v>
      </c>
      <c r="I115" s="12">
        <f t="shared" si="5"/>
        <v>0.4573124715101583</v>
      </c>
      <c r="J115" s="24">
        <f t="shared" si="6"/>
        <v>7181.6782030370023</v>
      </c>
      <c r="K115" s="24">
        <f t="shared" si="9"/>
        <v>17597</v>
      </c>
      <c r="L115" s="15">
        <f t="shared" si="7"/>
        <v>0.40811946371750879</v>
      </c>
    </row>
    <row r="116" spans="1:12" x14ac:dyDescent="0.2">
      <c r="A116" s="65"/>
      <c r="B116" s="60"/>
      <c r="C116" s="1">
        <v>2015</v>
      </c>
      <c r="D116" s="18">
        <v>656</v>
      </c>
      <c r="E116" s="18">
        <v>2769.7678000000001</v>
      </c>
      <c r="F116" s="9">
        <f t="shared" si="8"/>
        <v>0.23684295846027237</v>
      </c>
      <c r="G116" s="21">
        <v>8754.1264160829996</v>
      </c>
      <c r="H116" s="21">
        <v>14827.2322</v>
      </c>
      <c r="I116" s="12">
        <f t="shared" si="5"/>
        <v>0.59040866818575888</v>
      </c>
      <c r="J116" s="24">
        <f t="shared" si="6"/>
        <v>9410.1264160829996</v>
      </c>
      <c r="K116" s="24">
        <f t="shared" si="9"/>
        <v>17597</v>
      </c>
      <c r="L116" s="15">
        <f t="shared" si="7"/>
        <v>0.5347574254749673</v>
      </c>
    </row>
    <row r="117" spans="1:12" x14ac:dyDescent="0.2">
      <c r="A117" s="65"/>
      <c r="B117" s="60"/>
      <c r="C117" s="1">
        <v>2016</v>
      </c>
      <c r="D117" s="18">
        <v>848</v>
      </c>
      <c r="E117" s="18">
        <v>2769.7678000000001</v>
      </c>
      <c r="F117" s="9">
        <f t="shared" si="8"/>
        <v>0.30616284874132771</v>
      </c>
      <c r="G117" s="21">
        <v>15225.17143800001</v>
      </c>
      <c r="H117" s="21">
        <v>14827.2322</v>
      </c>
      <c r="I117" s="12">
        <f t="shared" si="5"/>
        <v>1.0268384033265501</v>
      </c>
      <c r="J117" s="24">
        <f t="shared" si="6"/>
        <v>16073.17143800001</v>
      </c>
      <c r="K117" s="24">
        <f t="shared" si="9"/>
        <v>17597</v>
      </c>
      <c r="L117" s="15">
        <f t="shared" si="7"/>
        <v>0.91340407103483612</v>
      </c>
    </row>
    <row r="118" spans="1:12" ht="16" thickBot="1" x14ac:dyDescent="0.25">
      <c r="A118" s="65"/>
      <c r="B118" s="61"/>
      <c r="C118" s="3">
        <v>2017</v>
      </c>
      <c r="D118" s="19">
        <v>268</v>
      </c>
      <c r="E118" s="19">
        <v>2769.7678000000001</v>
      </c>
      <c r="F118" s="10">
        <f t="shared" si="8"/>
        <v>9.6759013517306397E-2</v>
      </c>
      <c r="G118" s="22">
        <v>3240.005808151001</v>
      </c>
      <c r="H118" s="22">
        <v>14827.2322</v>
      </c>
      <c r="I118" s="13">
        <f t="shared" si="5"/>
        <v>0.21851723669310319</v>
      </c>
      <c r="J118" s="25">
        <f t="shared" si="6"/>
        <v>3508.005808151001</v>
      </c>
      <c r="K118" s="25">
        <f t="shared" si="9"/>
        <v>17597</v>
      </c>
      <c r="L118" s="16">
        <f t="shared" si="7"/>
        <v>0.19935249236523278</v>
      </c>
    </row>
    <row r="119" spans="1:12" x14ac:dyDescent="0.2">
      <c r="A119" s="65"/>
      <c r="B119" s="59" t="s">
        <v>39</v>
      </c>
      <c r="C119" s="2">
        <v>2013</v>
      </c>
      <c r="D119" s="17">
        <v>5498</v>
      </c>
      <c r="E119" s="17">
        <v>18302.111999999976</v>
      </c>
      <c r="F119" s="8">
        <f t="shared" si="8"/>
        <v>0.30040248906792871</v>
      </c>
      <c r="G119" s="20">
        <v>3016.2260122000002</v>
      </c>
      <c r="H119" s="20">
        <v>6564.8879999999999</v>
      </c>
      <c r="I119" s="11">
        <f t="shared" si="5"/>
        <v>0.45944820569673089</v>
      </c>
      <c r="J119" s="23">
        <f t="shared" si="6"/>
        <v>8514.2260122000007</v>
      </c>
      <c r="K119" s="23">
        <f t="shared" si="9"/>
        <v>24866.999999999975</v>
      </c>
      <c r="L119" s="14">
        <f t="shared" si="7"/>
        <v>0.34239055825793258</v>
      </c>
    </row>
    <row r="120" spans="1:12" x14ac:dyDescent="0.2">
      <c r="A120" s="65"/>
      <c r="B120" s="60"/>
      <c r="C120" s="1">
        <v>2014</v>
      </c>
      <c r="D120" s="18">
        <v>4038</v>
      </c>
      <c r="E120" s="18">
        <v>18302.111999999976</v>
      </c>
      <c r="F120" s="9">
        <f t="shared" si="8"/>
        <v>0.22063027480107245</v>
      </c>
      <c r="G120" s="21">
        <v>945.13886470500006</v>
      </c>
      <c r="H120" s="21">
        <v>6564.8879999999999</v>
      </c>
      <c r="I120" s="12">
        <f t="shared" si="5"/>
        <v>0.143968772156509</v>
      </c>
      <c r="J120" s="24">
        <f t="shared" si="6"/>
        <v>4983.1388647049998</v>
      </c>
      <c r="K120" s="24">
        <f t="shared" si="9"/>
        <v>24866.999999999975</v>
      </c>
      <c r="L120" s="15">
        <f t="shared" si="7"/>
        <v>0.20039163810290767</v>
      </c>
    </row>
    <row r="121" spans="1:12" x14ac:dyDescent="0.2">
      <c r="A121" s="65"/>
      <c r="B121" s="60"/>
      <c r="C121" s="1">
        <v>2015</v>
      </c>
      <c r="D121" s="18">
        <v>4271</v>
      </c>
      <c r="E121" s="18">
        <v>24349.823999999968</v>
      </c>
      <c r="F121" s="9">
        <f t="shared" si="8"/>
        <v>0.17540167846798424</v>
      </c>
      <c r="G121" s="21">
        <v>1047.0218349399995</v>
      </c>
      <c r="H121" s="21">
        <v>8734.1760000000013</v>
      </c>
      <c r="I121" s="12">
        <f t="shared" si="5"/>
        <v>0.11987642966434377</v>
      </c>
      <c r="J121" s="24">
        <f t="shared" si="6"/>
        <v>5318.0218349399993</v>
      </c>
      <c r="K121" s="24">
        <f t="shared" si="9"/>
        <v>33083.999999999971</v>
      </c>
      <c r="L121" s="15">
        <f t="shared" si="7"/>
        <v>0.16074301278382311</v>
      </c>
    </row>
    <row r="122" spans="1:12" x14ac:dyDescent="0.2">
      <c r="A122" s="65"/>
      <c r="B122" s="60"/>
      <c r="C122" s="1">
        <v>2016</v>
      </c>
      <c r="D122" s="18">
        <v>3798</v>
      </c>
      <c r="E122" s="18">
        <v>24349.823999999968</v>
      </c>
      <c r="F122" s="9">
        <f t="shared" si="8"/>
        <v>0.15597648672943201</v>
      </c>
      <c r="G122" s="21">
        <v>1112.52744553</v>
      </c>
      <c r="H122" s="21">
        <v>8734.1760000000013</v>
      </c>
      <c r="I122" s="12">
        <f t="shared" si="5"/>
        <v>0.12737634844202816</v>
      </c>
      <c r="J122" s="24">
        <f t="shared" si="6"/>
        <v>4910.5274455300005</v>
      </c>
      <c r="K122" s="24">
        <f t="shared" si="9"/>
        <v>33083.999999999971</v>
      </c>
      <c r="L122" s="15">
        <f t="shared" si="7"/>
        <v>0.14842605022155739</v>
      </c>
    </row>
    <row r="123" spans="1:12" ht="16" thickBot="1" x14ac:dyDescent="0.25">
      <c r="A123" s="65"/>
      <c r="B123" s="61"/>
      <c r="C123" s="3">
        <v>2017</v>
      </c>
      <c r="D123" s="19">
        <v>2997</v>
      </c>
      <c r="E123" s="19">
        <v>24349.823999999968</v>
      </c>
      <c r="F123" s="10">
        <f t="shared" si="8"/>
        <v>0.12308097175568924</v>
      </c>
      <c r="G123" s="22">
        <v>161.63686279999999</v>
      </c>
      <c r="H123" s="22">
        <v>8734.1760000000013</v>
      </c>
      <c r="I123" s="13">
        <f t="shared" si="5"/>
        <v>1.8506252083768403E-2</v>
      </c>
      <c r="J123" s="25">
        <f t="shared" si="6"/>
        <v>3158.6368628</v>
      </c>
      <c r="K123" s="25">
        <f t="shared" si="9"/>
        <v>33083.999999999971</v>
      </c>
      <c r="L123" s="16">
        <f t="shared" si="7"/>
        <v>9.5473245762302109E-2</v>
      </c>
    </row>
    <row r="124" spans="1:12" x14ac:dyDescent="0.2">
      <c r="A124" s="65"/>
      <c r="B124" s="59" t="s">
        <v>40</v>
      </c>
      <c r="C124" s="2">
        <v>2013</v>
      </c>
      <c r="D124" s="17">
        <v>9187</v>
      </c>
      <c r="E124" s="17">
        <v>23113.37699999996</v>
      </c>
      <c r="F124" s="8">
        <f t="shared" si="8"/>
        <v>0.39747545328404482</v>
      </c>
      <c r="G124" s="20">
        <v>2833.8155939755002</v>
      </c>
      <c r="H124" s="20">
        <v>14839.623000000001</v>
      </c>
      <c r="I124" s="11">
        <f t="shared" si="5"/>
        <v>0.19096277540039258</v>
      </c>
      <c r="J124" s="23">
        <f t="shared" si="6"/>
        <v>12020.8155939755</v>
      </c>
      <c r="K124" s="23">
        <f t="shared" si="9"/>
        <v>37952.999999999964</v>
      </c>
      <c r="L124" s="14">
        <f t="shared" si="7"/>
        <v>0.31672899623153666</v>
      </c>
    </row>
    <row r="125" spans="1:12" x14ac:dyDescent="0.2">
      <c r="A125" s="65"/>
      <c r="B125" s="60"/>
      <c r="C125" s="1">
        <v>2014</v>
      </c>
      <c r="D125" s="18">
        <v>9871</v>
      </c>
      <c r="E125" s="18">
        <v>23113.37699999996</v>
      </c>
      <c r="F125" s="9">
        <f t="shared" si="8"/>
        <v>0.4270687057109836</v>
      </c>
      <c r="G125" s="21">
        <v>3518.4913296600002</v>
      </c>
      <c r="H125" s="21">
        <v>14839.623000000001</v>
      </c>
      <c r="I125" s="12">
        <f t="shared" si="5"/>
        <v>0.23710112646797024</v>
      </c>
      <c r="J125" s="24">
        <f t="shared" si="6"/>
        <v>13389.491329660001</v>
      </c>
      <c r="K125" s="24">
        <f t="shared" si="9"/>
        <v>37952.999999999964</v>
      </c>
      <c r="L125" s="15">
        <f t="shared" si="7"/>
        <v>0.35279138222696527</v>
      </c>
    </row>
    <row r="126" spans="1:12" x14ac:dyDescent="0.2">
      <c r="A126" s="65"/>
      <c r="B126" s="60"/>
      <c r="C126" s="1">
        <v>2015</v>
      </c>
      <c r="D126" s="18">
        <v>6218</v>
      </c>
      <c r="E126" s="18">
        <v>22833.236999999961</v>
      </c>
      <c r="F126" s="9">
        <f t="shared" si="8"/>
        <v>0.27232231680510349</v>
      </c>
      <c r="G126" s="21">
        <v>10357.5286775</v>
      </c>
      <c r="H126" s="21">
        <v>14659.763000000001</v>
      </c>
      <c r="I126" s="12">
        <f t="shared" si="5"/>
        <v>0.70652770290351896</v>
      </c>
      <c r="J126" s="24">
        <f t="shared" si="6"/>
        <v>16575.528677499999</v>
      </c>
      <c r="K126" s="24">
        <f t="shared" si="9"/>
        <v>37492.999999999964</v>
      </c>
      <c r="L126" s="15">
        <f t="shared" si="7"/>
        <v>0.44209662276958406</v>
      </c>
    </row>
    <row r="127" spans="1:12" x14ac:dyDescent="0.2">
      <c r="A127" s="65"/>
      <c r="B127" s="60"/>
      <c r="C127" s="1">
        <v>2016</v>
      </c>
      <c r="D127" s="18">
        <v>5694</v>
      </c>
      <c r="E127" s="18">
        <v>22833.236999999961</v>
      </c>
      <c r="F127" s="9">
        <f t="shared" si="8"/>
        <v>0.24937331487427777</v>
      </c>
      <c r="G127" s="21">
        <v>11372.508623687001</v>
      </c>
      <c r="H127" s="21">
        <v>14659.763000000001</v>
      </c>
      <c r="I127" s="12">
        <f t="shared" ref="I127:I163" si="10">G127/H127</f>
        <v>0.77576347064321571</v>
      </c>
      <c r="J127" s="24">
        <f t="shared" ref="J127:J163" si="11">D127+G127</f>
        <v>17066.508623687001</v>
      </c>
      <c r="K127" s="24">
        <f t="shared" si="9"/>
        <v>37492.999999999964</v>
      </c>
      <c r="L127" s="15">
        <f t="shared" ref="L127:L163" si="12">J127/K127</f>
        <v>0.4551918657799327</v>
      </c>
    </row>
    <row r="128" spans="1:12" ht="16" thickBot="1" x14ac:dyDescent="0.25">
      <c r="A128" s="65"/>
      <c r="B128" s="61"/>
      <c r="C128" s="3">
        <v>2017</v>
      </c>
      <c r="D128" s="19">
        <v>1524</v>
      </c>
      <c r="E128" s="19">
        <v>22833.236999999961</v>
      </c>
      <c r="F128" s="10">
        <f t="shared" ref="F128:F163" si="13">D128/E128</f>
        <v>6.6744807142325141E-2</v>
      </c>
      <c r="G128" s="22">
        <v>2738.1661103999991</v>
      </c>
      <c r="H128" s="22">
        <v>14659.763000000001</v>
      </c>
      <c r="I128" s="13">
        <f t="shared" si="10"/>
        <v>0.1867810625860731</v>
      </c>
      <c r="J128" s="25">
        <f t="shared" si="11"/>
        <v>4262.1661103999995</v>
      </c>
      <c r="K128" s="25">
        <f t="shared" ref="K128:K163" si="14">E128+H128</f>
        <v>37492.999999999964</v>
      </c>
      <c r="L128" s="16">
        <f t="shared" si="12"/>
        <v>0.11367898302083065</v>
      </c>
    </row>
    <row r="129" spans="1:12" x14ac:dyDescent="0.2">
      <c r="A129" s="65"/>
      <c r="B129" s="59" t="s">
        <v>41</v>
      </c>
      <c r="C129" s="2">
        <v>2013</v>
      </c>
      <c r="D129" s="17">
        <v>1480</v>
      </c>
      <c r="E129" s="17">
        <v>4878.9660000000003</v>
      </c>
      <c r="F129" s="8">
        <f t="shared" si="13"/>
        <v>0.30334296242277564</v>
      </c>
      <c r="G129" s="20">
        <v>112.20091240000001</v>
      </c>
      <c r="H129" s="20">
        <v>4379.0339999999906</v>
      </c>
      <c r="I129" s="11">
        <f t="shared" si="10"/>
        <v>2.5622297611756439E-2</v>
      </c>
      <c r="J129" s="23">
        <f t="shared" si="11"/>
        <v>1592.2009124000001</v>
      </c>
      <c r="K129" s="23">
        <f t="shared" si="14"/>
        <v>9257.9999999999909</v>
      </c>
      <c r="L129" s="14">
        <f t="shared" si="12"/>
        <v>0.17198108796716371</v>
      </c>
    </row>
    <row r="130" spans="1:12" x14ac:dyDescent="0.2">
      <c r="A130" s="65"/>
      <c r="B130" s="60"/>
      <c r="C130" s="1">
        <v>2014</v>
      </c>
      <c r="D130" s="18">
        <v>2487</v>
      </c>
      <c r="E130" s="18">
        <v>4878.9660000000003</v>
      </c>
      <c r="F130" s="9">
        <f t="shared" si="13"/>
        <v>0.50973915374692091</v>
      </c>
      <c r="G130" s="21">
        <v>421.30567379999997</v>
      </c>
      <c r="H130" s="21">
        <v>4379.0339999999906</v>
      </c>
      <c r="I130" s="12">
        <f t="shared" si="10"/>
        <v>9.6209728858008603E-2</v>
      </c>
      <c r="J130" s="24">
        <f t="shared" si="11"/>
        <v>2908.3056738</v>
      </c>
      <c r="K130" s="24">
        <f t="shared" si="14"/>
        <v>9257.9999999999909</v>
      </c>
      <c r="L130" s="15">
        <f t="shared" si="12"/>
        <v>0.31413973577446563</v>
      </c>
    </row>
    <row r="131" spans="1:12" x14ac:dyDescent="0.2">
      <c r="A131" s="65"/>
      <c r="B131" s="60"/>
      <c r="C131" s="1">
        <v>2015</v>
      </c>
      <c r="D131" s="18">
        <v>1336</v>
      </c>
      <c r="E131" s="18">
        <v>4878.9660000000003</v>
      </c>
      <c r="F131" s="9">
        <f t="shared" si="13"/>
        <v>0.27382851202488395</v>
      </c>
      <c r="G131" s="21">
        <v>117.51399839999999</v>
      </c>
      <c r="H131" s="21">
        <v>4379.0339999999906</v>
      </c>
      <c r="I131" s="12">
        <f t="shared" si="10"/>
        <v>2.6835598536115557E-2</v>
      </c>
      <c r="J131" s="24">
        <f t="shared" si="11"/>
        <v>1453.5139984</v>
      </c>
      <c r="K131" s="24">
        <f t="shared" si="14"/>
        <v>9257.9999999999909</v>
      </c>
      <c r="L131" s="15">
        <f t="shared" si="12"/>
        <v>0.15700086394469664</v>
      </c>
    </row>
    <row r="132" spans="1:12" x14ac:dyDescent="0.2">
      <c r="A132" s="65"/>
      <c r="B132" s="60"/>
      <c r="C132" s="1">
        <v>2016</v>
      </c>
      <c r="D132" s="18">
        <v>632</v>
      </c>
      <c r="E132" s="18">
        <v>4878.9660000000003</v>
      </c>
      <c r="F132" s="9">
        <f t="shared" si="13"/>
        <v>0.12953564341296905</v>
      </c>
      <c r="G132" s="21">
        <v>46.100390599999997</v>
      </c>
      <c r="H132" s="21">
        <v>4379.0339999999906</v>
      </c>
      <c r="I132" s="12">
        <f t="shared" si="10"/>
        <v>1.0527525157374913E-2</v>
      </c>
      <c r="J132" s="24">
        <f t="shared" si="11"/>
        <v>678.10039059999997</v>
      </c>
      <c r="K132" s="24">
        <f t="shared" si="14"/>
        <v>9257.9999999999909</v>
      </c>
      <c r="L132" s="15">
        <f t="shared" si="12"/>
        <v>7.3244803478073092E-2</v>
      </c>
    </row>
    <row r="133" spans="1:12" ht="16" thickBot="1" x14ac:dyDescent="0.25">
      <c r="A133" s="65"/>
      <c r="B133" s="61"/>
      <c r="C133" s="3">
        <v>2017</v>
      </c>
      <c r="D133" s="19">
        <v>864</v>
      </c>
      <c r="E133" s="19">
        <v>4878.9660000000003</v>
      </c>
      <c r="F133" s="10">
        <f t="shared" si="13"/>
        <v>0.17708670238735008</v>
      </c>
      <c r="G133" s="22">
        <v>29.576913600000001</v>
      </c>
      <c r="H133" s="22">
        <v>4379.0339999999906</v>
      </c>
      <c r="I133" s="13">
        <f t="shared" si="10"/>
        <v>6.754209627054749E-3</v>
      </c>
      <c r="J133" s="25">
        <f t="shared" si="11"/>
        <v>893.57691360000001</v>
      </c>
      <c r="K133" s="25">
        <f t="shared" si="14"/>
        <v>9257.9999999999909</v>
      </c>
      <c r="L133" s="16">
        <f t="shared" si="12"/>
        <v>9.651943331173049E-2</v>
      </c>
    </row>
    <row r="134" spans="1:12" x14ac:dyDescent="0.2">
      <c r="A134" s="65"/>
      <c r="B134" s="59" t="s">
        <v>42</v>
      </c>
      <c r="C134" s="2">
        <v>2013</v>
      </c>
      <c r="D134" s="17">
        <v>133</v>
      </c>
      <c r="E134" s="17">
        <v>44.4399999999996</v>
      </c>
      <c r="F134" s="8">
        <f t="shared" si="13"/>
        <v>2.9927992799280196</v>
      </c>
      <c r="G134" s="20">
        <v>125.79447599999999</v>
      </c>
      <c r="H134" s="20">
        <v>3995.5599999999959</v>
      </c>
      <c r="I134" s="11">
        <f t="shared" si="10"/>
        <v>3.1483565757991397E-2</v>
      </c>
      <c r="J134" s="23">
        <f t="shared" si="11"/>
        <v>258.79447599999997</v>
      </c>
      <c r="K134" s="23">
        <f t="shared" si="14"/>
        <v>4039.9999999999955</v>
      </c>
      <c r="L134" s="14">
        <f t="shared" si="12"/>
        <v>6.4058038613861445E-2</v>
      </c>
    </row>
    <row r="135" spans="1:12" x14ac:dyDescent="0.2">
      <c r="A135" s="65"/>
      <c r="B135" s="60"/>
      <c r="C135" s="1">
        <v>2014</v>
      </c>
      <c r="D135" s="18">
        <v>227</v>
      </c>
      <c r="E135" s="18">
        <v>44.4399999999996</v>
      </c>
      <c r="F135" s="9">
        <f t="shared" si="13"/>
        <v>5.1080108010801544</v>
      </c>
      <c r="G135" s="21">
        <v>115.31160300000001</v>
      </c>
      <c r="H135" s="21">
        <v>3995.5599999999959</v>
      </c>
      <c r="I135" s="12">
        <f t="shared" si="10"/>
        <v>2.8859935278158787E-2</v>
      </c>
      <c r="J135" s="24">
        <f t="shared" si="11"/>
        <v>342.31160299999999</v>
      </c>
      <c r="K135" s="24">
        <f t="shared" si="14"/>
        <v>4039.9999999999955</v>
      </c>
      <c r="L135" s="15">
        <f t="shared" si="12"/>
        <v>8.4730594801980294E-2</v>
      </c>
    </row>
    <row r="136" spans="1:12" x14ac:dyDescent="0.2">
      <c r="A136" s="65"/>
      <c r="B136" s="60"/>
      <c r="C136" s="1">
        <v>2015</v>
      </c>
      <c r="D136" s="18">
        <v>313</v>
      </c>
      <c r="E136" s="18">
        <v>44.4399999999996</v>
      </c>
      <c r="F136" s="9">
        <f t="shared" si="13"/>
        <v>7.0432043204321069</v>
      </c>
      <c r="G136" s="21">
        <v>102.51389999999999</v>
      </c>
      <c r="H136" s="21">
        <v>3995.5599999999959</v>
      </c>
      <c r="I136" s="12">
        <f t="shared" si="10"/>
        <v>2.5656954219183317E-2</v>
      </c>
      <c r="J136" s="24">
        <f t="shared" si="11"/>
        <v>415.51389999999998</v>
      </c>
      <c r="K136" s="24">
        <f t="shared" si="14"/>
        <v>4039.9999999999955</v>
      </c>
      <c r="L136" s="15">
        <f t="shared" si="12"/>
        <v>0.10284997524752486</v>
      </c>
    </row>
    <row r="137" spans="1:12" x14ac:dyDescent="0.2">
      <c r="A137" s="65"/>
      <c r="B137" s="60"/>
      <c r="C137" s="1">
        <v>2016</v>
      </c>
      <c r="D137" s="18">
        <v>5</v>
      </c>
      <c r="E137" s="18">
        <v>44.4399999999996</v>
      </c>
      <c r="F137" s="9">
        <f t="shared" si="13"/>
        <v>0.11251125112511352</v>
      </c>
      <c r="G137" s="21">
        <v>105.99275879999999</v>
      </c>
      <c r="H137" s="21">
        <v>3995.5599999999959</v>
      </c>
      <c r="I137" s="12">
        <f t="shared" si="10"/>
        <v>2.6527635375266572E-2</v>
      </c>
      <c r="J137" s="24">
        <f t="shared" si="11"/>
        <v>110.99275879999999</v>
      </c>
      <c r="K137" s="24">
        <f t="shared" si="14"/>
        <v>4039.9999999999955</v>
      </c>
      <c r="L137" s="15">
        <f t="shared" si="12"/>
        <v>2.7473455148514878E-2</v>
      </c>
    </row>
    <row r="138" spans="1:12" ht="16" thickBot="1" x14ac:dyDescent="0.25">
      <c r="A138" s="66"/>
      <c r="B138" s="61"/>
      <c r="C138" s="3">
        <v>2017</v>
      </c>
      <c r="D138" s="19">
        <v>892</v>
      </c>
      <c r="E138" s="19">
        <v>44.4399999999996</v>
      </c>
      <c r="F138" s="10">
        <f t="shared" si="13"/>
        <v>20.072007200720254</v>
      </c>
      <c r="G138" s="22">
        <v>90.154912400000001</v>
      </c>
      <c r="H138" s="22">
        <v>3995.5599999999959</v>
      </c>
      <c r="I138" s="13">
        <f t="shared" si="10"/>
        <v>2.2563773889016831E-2</v>
      </c>
      <c r="J138" s="25">
        <f t="shared" si="11"/>
        <v>982.15491240000006</v>
      </c>
      <c r="K138" s="25">
        <f t="shared" si="14"/>
        <v>4039.9999999999955</v>
      </c>
      <c r="L138" s="16">
        <f t="shared" si="12"/>
        <v>0.2431076515841587</v>
      </c>
    </row>
    <row r="139" spans="1:12" x14ac:dyDescent="0.2">
      <c r="A139" s="64" t="s">
        <v>14</v>
      </c>
      <c r="B139" s="59" t="s">
        <v>43</v>
      </c>
      <c r="C139" s="2">
        <v>2013</v>
      </c>
      <c r="D139" s="17">
        <v>8260</v>
      </c>
      <c r="E139" s="17">
        <v>1572.2275000000002</v>
      </c>
      <c r="F139" s="8">
        <f t="shared" si="13"/>
        <v>5.2536926112792193</v>
      </c>
      <c r="G139" s="20">
        <v>56108.402179152996</v>
      </c>
      <c r="H139" s="20">
        <v>36312.772499999999</v>
      </c>
      <c r="I139" s="11">
        <f t="shared" si="10"/>
        <v>1.5451423374283249</v>
      </c>
      <c r="J139" s="23">
        <f t="shared" si="11"/>
        <v>64368.402179152996</v>
      </c>
      <c r="K139" s="23">
        <f t="shared" si="14"/>
        <v>37885</v>
      </c>
      <c r="L139" s="14">
        <f t="shared" si="12"/>
        <v>1.699047173793137</v>
      </c>
    </row>
    <row r="140" spans="1:12" x14ac:dyDescent="0.2">
      <c r="A140" s="65"/>
      <c r="B140" s="60"/>
      <c r="C140" s="1">
        <v>2014</v>
      </c>
      <c r="D140" s="18">
        <v>7067</v>
      </c>
      <c r="E140" s="18">
        <v>1572.2275000000002</v>
      </c>
      <c r="F140" s="9">
        <f t="shared" si="13"/>
        <v>4.4948965719019665</v>
      </c>
      <c r="G140" s="21">
        <v>59099.782167960024</v>
      </c>
      <c r="H140" s="21">
        <v>36312.772499999999</v>
      </c>
      <c r="I140" s="12">
        <f t="shared" si="10"/>
        <v>1.6275205141100153</v>
      </c>
      <c r="J140" s="24">
        <f t="shared" si="11"/>
        <v>66166.782167960017</v>
      </c>
      <c r="K140" s="24">
        <f t="shared" si="14"/>
        <v>37885</v>
      </c>
      <c r="L140" s="15">
        <f t="shared" si="12"/>
        <v>1.7465166205083811</v>
      </c>
    </row>
    <row r="141" spans="1:12" x14ac:dyDescent="0.2">
      <c r="A141" s="65"/>
      <c r="B141" s="60"/>
      <c r="C141" s="1">
        <v>2015</v>
      </c>
      <c r="D141" s="18">
        <v>11688</v>
      </c>
      <c r="E141" s="18">
        <v>1572.2275000000002</v>
      </c>
      <c r="F141" s="9">
        <f t="shared" si="13"/>
        <v>7.4340386489868662</v>
      </c>
      <c r="G141" s="21">
        <v>65680.535078389978</v>
      </c>
      <c r="H141" s="21">
        <v>36312.772499999999</v>
      </c>
      <c r="I141" s="12">
        <f t="shared" si="10"/>
        <v>1.8087447076201626</v>
      </c>
      <c r="J141" s="24">
        <f t="shared" si="11"/>
        <v>77368.535078389978</v>
      </c>
      <c r="K141" s="24">
        <f t="shared" si="14"/>
        <v>37885</v>
      </c>
      <c r="L141" s="15">
        <f t="shared" si="12"/>
        <v>2.0421944061868809</v>
      </c>
    </row>
    <row r="142" spans="1:12" x14ac:dyDescent="0.2">
      <c r="A142" s="65"/>
      <c r="B142" s="60"/>
      <c r="C142" s="1">
        <v>2016</v>
      </c>
      <c r="D142" s="18">
        <v>14751</v>
      </c>
      <c r="E142" s="18">
        <v>1572.2275000000002</v>
      </c>
      <c r="F142" s="9">
        <f t="shared" si="13"/>
        <v>9.3822299889806011</v>
      </c>
      <c r="G142" s="21">
        <v>95172.049916164993</v>
      </c>
      <c r="H142" s="21">
        <v>36312.772499999999</v>
      </c>
      <c r="I142" s="12">
        <f t="shared" si="10"/>
        <v>2.6208973692704127</v>
      </c>
      <c r="J142" s="24">
        <f t="shared" si="11"/>
        <v>109923.04991616499</v>
      </c>
      <c r="K142" s="24">
        <f t="shared" si="14"/>
        <v>37885</v>
      </c>
      <c r="L142" s="15">
        <f t="shared" si="12"/>
        <v>2.9014926729883856</v>
      </c>
    </row>
    <row r="143" spans="1:12" ht="16" thickBot="1" x14ac:dyDescent="0.25">
      <c r="A143" s="65"/>
      <c r="B143" s="61"/>
      <c r="C143" s="3">
        <v>2017</v>
      </c>
      <c r="D143" s="19">
        <v>6982</v>
      </c>
      <c r="E143" s="19">
        <v>1572.2275000000002</v>
      </c>
      <c r="F143" s="10">
        <f t="shared" si="13"/>
        <v>4.4408331491466724</v>
      </c>
      <c r="G143" s="22">
        <v>30542.170845779998</v>
      </c>
      <c r="H143" s="22">
        <v>36312.772499999999</v>
      </c>
      <c r="I143" s="13">
        <f t="shared" si="10"/>
        <v>0.84108617279994247</v>
      </c>
      <c r="J143" s="25">
        <f t="shared" si="11"/>
        <v>37524.170845779998</v>
      </c>
      <c r="K143" s="25">
        <f t="shared" si="14"/>
        <v>37885</v>
      </c>
      <c r="L143" s="16">
        <f t="shared" si="12"/>
        <v>0.99047567231833178</v>
      </c>
    </row>
    <row r="144" spans="1:12" x14ac:dyDescent="0.2">
      <c r="A144" s="65"/>
      <c r="B144" s="59" t="s">
        <v>44</v>
      </c>
      <c r="C144" s="2">
        <v>2013</v>
      </c>
      <c r="D144" s="17">
        <v>22493</v>
      </c>
      <c r="E144" s="17">
        <v>34516.303800000002</v>
      </c>
      <c r="F144" s="8">
        <f t="shared" si="13"/>
        <v>0.65166305553261472</v>
      </c>
      <c r="G144" s="20">
        <v>24654.40207064099</v>
      </c>
      <c r="H144" s="20">
        <v>32924.696199999998</v>
      </c>
      <c r="I144" s="11">
        <f t="shared" si="10"/>
        <v>0.74881183172894372</v>
      </c>
      <c r="J144" s="23">
        <f t="shared" si="11"/>
        <v>47147.402070640994</v>
      </c>
      <c r="K144" s="23">
        <f t="shared" si="14"/>
        <v>67441</v>
      </c>
      <c r="L144" s="14">
        <f t="shared" si="12"/>
        <v>0.69909108807166254</v>
      </c>
    </row>
    <row r="145" spans="1:12" x14ac:dyDescent="0.2">
      <c r="A145" s="65"/>
      <c r="B145" s="60"/>
      <c r="C145" s="1">
        <v>2014</v>
      </c>
      <c r="D145" s="18">
        <v>32568</v>
      </c>
      <c r="E145" s="18">
        <v>34516.303800000002</v>
      </c>
      <c r="F145" s="9">
        <f t="shared" si="13"/>
        <v>0.94355410094634751</v>
      </c>
      <c r="G145" s="21">
        <v>11360.598089480003</v>
      </c>
      <c r="H145" s="21">
        <v>32924.696199999998</v>
      </c>
      <c r="I145" s="12">
        <f t="shared" si="10"/>
        <v>0.34504792452663552</v>
      </c>
      <c r="J145" s="24">
        <f t="shared" si="11"/>
        <v>43928.598089480001</v>
      </c>
      <c r="K145" s="24">
        <f t="shared" si="14"/>
        <v>67441</v>
      </c>
      <c r="L145" s="15">
        <f t="shared" si="12"/>
        <v>0.65136338561824414</v>
      </c>
    </row>
    <row r="146" spans="1:12" x14ac:dyDescent="0.2">
      <c r="A146" s="65"/>
      <c r="B146" s="60"/>
      <c r="C146" s="1">
        <v>2015</v>
      </c>
      <c r="D146" s="18">
        <v>10931</v>
      </c>
      <c r="E146" s="18">
        <v>34516.303800000002</v>
      </c>
      <c r="F146" s="9">
        <f t="shared" si="13"/>
        <v>0.31669091984292941</v>
      </c>
      <c r="G146" s="21">
        <v>8414.6230158949966</v>
      </c>
      <c r="H146" s="21">
        <v>32924.696199999998</v>
      </c>
      <c r="I146" s="12">
        <f t="shared" si="10"/>
        <v>0.25557177398936781</v>
      </c>
      <c r="J146" s="24">
        <f t="shared" si="11"/>
        <v>19345.623015894998</v>
      </c>
      <c r="K146" s="24">
        <f t="shared" si="14"/>
        <v>67441</v>
      </c>
      <c r="L146" s="15">
        <f t="shared" si="12"/>
        <v>0.28685255283722066</v>
      </c>
    </row>
    <row r="147" spans="1:12" x14ac:dyDescent="0.2">
      <c r="A147" s="65"/>
      <c r="B147" s="60"/>
      <c r="C147" s="1">
        <v>2016</v>
      </c>
      <c r="D147" s="18">
        <v>8986</v>
      </c>
      <c r="E147" s="18">
        <v>34516.303800000002</v>
      </c>
      <c r="F147" s="9">
        <f t="shared" si="13"/>
        <v>0.26034073787471995</v>
      </c>
      <c r="G147" s="21">
        <v>6508.7248569410003</v>
      </c>
      <c r="H147" s="21">
        <v>32924.696199999998</v>
      </c>
      <c r="I147" s="12">
        <f t="shared" si="10"/>
        <v>0.19768519100082085</v>
      </c>
      <c r="J147" s="24">
        <f t="shared" si="11"/>
        <v>15494.724856941</v>
      </c>
      <c r="K147" s="24">
        <f t="shared" si="14"/>
        <v>67441</v>
      </c>
      <c r="L147" s="15">
        <f t="shared" si="12"/>
        <v>0.22975229989088242</v>
      </c>
    </row>
    <row r="148" spans="1:12" ht="16" thickBot="1" x14ac:dyDescent="0.25">
      <c r="A148" s="65"/>
      <c r="B148" s="61"/>
      <c r="C148" s="3">
        <v>2017</v>
      </c>
      <c r="D148" s="19">
        <v>14412</v>
      </c>
      <c r="E148" s="19">
        <v>34516.303800000002</v>
      </c>
      <c r="F148" s="10">
        <f t="shared" si="13"/>
        <v>0.41754181106726729</v>
      </c>
      <c r="G148" s="22">
        <v>4415.0619151960009</v>
      </c>
      <c r="H148" s="22">
        <v>32924.696199999998</v>
      </c>
      <c r="I148" s="13">
        <f t="shared" si="10"/>
        <v>0.13409575257359554</v>
      </c>
      <c r="J148" s="25">
        <f t="shared" si="11"/>
        <v>18827.061915196002</v>
      </c>
      <c r="K148" s="25">
        <f t="shared" si="14"/>
        <v>67441</v>
      </c>
      <c r="L148" s="16">
        <f t="shared" si="12"/>
        <v>0.27916344531065673</v>
      </c>
    </row>
    <row r="149" spans="1:12" x14ac:dyDescent="0.2">
      <c r="A149" s="65"/>
      <c r="B149" s="59" t="s">
        <v>45</v>
      </c>
      <c r="C149" s="2">
        <v>2013</v>
      </c>
      <c r="D149" s="17">
        <v>0</v>
      </c>
      <c r="E149" s="17">
        <v>0.36060000000000003</v>
      </c>
      <c r="F149" s="8">
        <f t="shared" si="13"/>
        <v>0</v>
      </c>
      <c r="G149" s="20">
        <v>2314.3346816500002</v>
      </c>
      <c r="H149" s="20">
        <v>3605.6394</v>
      </c>
      <c r="I149" s="11">
        <f t="shared" si="10"/>
        <v>0.6418652629683379</v>
      </c>
      <c r="J149" s="23">
        <f t="shared" si="11"/>
        <v>2314.3346816500002</v>
      </c>
      <c r="K149" s="23">
        <f t="shared" si="14"/>
        <v>3606</v>
      </c>
      <c r="L149" s="14">
        <f t="shared" si="12"/>
        <v>0.6418010764420411</v>
      </c>
    </row>
    <row r="150" spans="1:12" x14ac:dyDescent="0.2">
      <c r="A150" s="65"/>
      <c r="B150" s="60"/>
      <c r="C150" s="1">
        <v>2014</v>
      </c>
      <c r="D150" s="18">
        <v>0</v>
      </c>
      <c r="E150" s="18">
        <v>0.36060000000000003</v>
      </c>
      <c r="F150" s="9">
        <f t="shared" si="13"/>
        <v>0</v>
      </c>
      <c r="G150" s="21">
        <v>33.975090600000001</v>
      </c>
      <c r="H150" s="21">
        <v>3605.6394</v>
      </c>
      <c r="I150" s="12">
        <f t="shared" si="10"/>
        <v>9.4227644062243165E-3</v>
      </c>
      <c r="J150" s="24">
        <f t="shared" si="11"/>
        <v>33.975090600000001</v>
      </c>
      <c r="K150" s="24">
        <f t="shared" si="14"/>
        <v>3606</v>
      </c>
      <c r="L150" s="15">
        <f t="shared" si="12"/>
        <v>9.421822129783694E-3</v>
      </c>
    </row>
    <row r="151" spans="1:12" x14ac:dyDescent="0.2">
      <c r="A151" s="65"/>
      <c r="B151" s="60"/>
      <c r="C151" s="1">
        <v>2015</v>
      </c>
      <c r="D151" s="18">
        <v>2</v>
      </c>
      <c r="E151" s="18">
        <v>0.36060000000000003</v>
      </c>
      <c r="F151" s="27" t="s">
        <v>51</v>
      </c>
      <c r="G151" s="21">
        <v>120.60705220000001</v>
      </c>
      <c r="H151" s="21">
        <v>3605.6394</v>
      </c>
      <c r="I151" s="12">
        <f t="shared" si="10"/>
        <v>3.3449560208378026E-2</v>
      </c>
      <c r="J151" s="24">
        <f t="shared" si="11"/>
        <v>122.60705220000001</v>
      </c>
      <c r="K151" s="24">
        <f t="shared" si="14"/>
        <v>3606</v>
      </c>
      <c r="L151" s="15">
        <f t="shared" si="12"/>
        <v>3.4000846422628954E-2</v>
      </c>
    </row>
    <row r="152" spans="1:12" x14ac:dyDescent="0.2">
      <c r="A152" s="65"/>
      <c r="B152" s="60"/>
      <c r="C152" s="1">
        <v>2016</v>
      </c>
      <c r="D152" s="18">
        <v>0</v>
      </c>
      <c r="E152" s="18">
        <v>0.36060000000000003</v>
      </c>
      <c r="F152" s="9">
        <f t="shared" si="13"/>
        <v>0</v>
      </c>
      <c r="G152" s="21">
        <v>210.54861637000005</v>
      </c>
      <c r="H152" s="21">
        <v>3605.6394</v>
      </c>
      <c r="I152" s="12">
        <f t="shared" si="10"/>
        <v>5.8394252173414804E-2</v>
      </c>
      <c r="J152" s="24">
        <f t="shared" si="11"/>
        <v>210.54861637000005</v>
      </c>
      <c r="K152" s="24">
        <f t="shared" si="14"/>
        <v>3606</v>
      </c>
      <c r="L152" s="15">
        <f t="shared" si="12"/>
        <v>5.8388412748197463E-2</v>
      </c>
    </row>
    <row r="153" spans="1:12" ht="16" thickBot="1" x14ac:dyDescent="0.25">
      <c r="A153" s="65"/>
      <c r="B153" s="61"/>
      <c r="C153" s="3">
        <v>2017</v>
      </c>
      <c r="D153" s="19">
        <v>0</v>
      </c>
      <c r="E153" s="19">
        <v>0.36060000000000003</v>
      </c>
      <c r="F153" s="10">
        <f t="shared" si="13"/>
        <v>0</v>
      </c>
      <c r="G153" s="22">
        <v>3.1195089999999999</v>
      </c>
      <c r="H153" s="22">
        <v>3605.6394</v>
      </c>
      <c r="I153" s="13">
        <f t="shared" si="10"/>
        <v>8.6517498116977533E-4</v>
      </c>
      <c r="J153" s="25">
        <f t="shared" si="11"/>
        <v>3.1195089999999999</v>
      </c>
      <c r="K153" s="25">
        <f t="shared" si="14"/>
        <v>3606</v>
      </c>
      <c r="L153" s="16">
        <f t="shared" si="12"/>
        <v>8.6508846367165833E-4</v>
      </c>
    </row>
    <row r="154" spans="1:12" x14ac:dyDescent="0.2">
      <c r="A154" s="65"/>
      <c r="B154" s="59" t="s">
        <v>46</v>
      </c>
      <c r="C154" s="2">
        <v>2013</v>
      </c>
      <c r="D154" s="17">
        <v>340</v>
      </c>
      <c r="E154" s="17">
        <v>0</v>
      </c>
      <c r="F154" s="26" t="s">
        <v>51</v>
      </c>
      <c r="G154" s="20">
        <v>6693.3044890909987</v>
      </c>
      <c r="H154" s="20">
        <v>9306</v>
      </c>
      <c r="I154" s="11">
        <f t="shared" si="10"/>
        <v>0.71924613035579177</v>
      </c>
      <c r="J154" s="23">
        <f t="shared" si="11"/>
        <v>7033.3044890909987</v>
      </c>
      <c r="K154" s="23">
        <f t="shared" si="14"/>
        <v>9306</v>
      </c>
      <c r="L154" s="14">
        <f t="shared" si="12"/>
        <v>0.7557816988062539</v>
      </c>
    </row>
    <row r="155" spans="1:12" x14ac:dyDescent="0.2">
      <c r="A155" s="65"/>
      <c r="B155" s="60"/>
      <c r="C155" s="1">
        <v>2014</v>
      </c>
      <c r="D155" s="18">
        <v>109</v>
      </c>
      <c r="E155" s="18">
        <v>0</v>
      </c>
      <c r="F155" s="27" t="s">
        <v>51</v>
      </c>
      <c r="G155" s="21">
        <v>9221.3911269109994</v>
      </c>
      <c r="H155" s="21">
        <v>9306</v>
      </c>
      <c r="I155" s="12">
        <f t="shared" si="10"/>
        <v>0.99090813742864814</v>
      </c>
      <c r="J155" s="24">
        <f t="shared" si="11"/>
        <v>9330.3911269109994</v>
      </c>
      <c r="K155" s="24">
        <f t="shared" si="14"/>
        <v>9306</v>
      </c>
      <c r="L155" s="15">
        <f t="shared" si="12"/>
        <v>1.0026210108436493</v>
      </c>
    </row>
    <row r="156" spans="1:12" x14ac:dyDescent="0.2">
      <c r="A156" s="65"/>
      <c r="B156" s="60"/>
      <c r="C156" s="1">
        <v>2015</v>
      </c>
      <c r="D156" s="18">
        <v>32</v>
      </c>
      <c r="E156" s="18">
        <v>0</v>
      </c>
      <c r="F156" s="27" t="s">
        <v>51</v>
      </c>
      <c r="G156" s="21">
        <v>11858.106731496699</v>
      </c>
      <c r="H156" s="21">
        <v>9306</v>
      </c>
      <c r="I156" s="12">
        <f t="shared" si="10"/>
        <v>1.2742431475925959</v>
      </c>
      <c r="J156" s="24">
        <f t="shared" si="11"/>
        <v>11890.106731496699</v>
      </c>
      <c r="K156" s="24">
        <f t="shared" si="14"/>
        <v>9306</v>
      </c>
      <c r="L156" s="15">
        <f t="shared" si="12"/>
        <v>1.2776817893291101</v>
      </c>
    </row>
    <row r="157" spans="1:12" x14ac:dyDescent="0.2">
      <c r="A157" s="65"/>
      <c r="B157" s="60"/>
      <c r="C157" s="1">
        <v>2016</v>
      </c>
      <c r="D157" s="18">
        <v>24.8</v>
      </c>
      <c r="E157" s="18">
        <v>0</v>
      </c>
      <c r="F157" s="27" t="s">
        <v>51</v>
      </c>
      <c r="G157" s="21">
        <v>7959.1571500000009</v>
      </c>
      <c r="H157" s="21">
        <v>9306</v>
      </c>
      <c r="I157" s="12">
        <f t="shared" si="10"/>
        <v>0.85527156135826354</v>
      </c>
      <c r="J157" s="24">
        <f t="shared" si="11"/>
        <v>7983.9571500000011</v>
      </c>
      <c r="K157" s="24">
        <f t="shared" si="14"/>
        <v>9306</v>
      </c>
      <c r="L157" s="15">
        <f t="shared" si="12"/>
        <v>0.85793650870406202</v>
      </c>
    </row>
    <row r="158" spans="1:12" ht="16" thickBot="1" x14ac:dyDescent="0.25">
      <c r="A158" s="65"/>
      <c r="B158" s="61"/>
      <c r="C158" s="3">
        <v>2017</v>
      </c>
      <c r="D158" s="19">
        <v>1</v>
      </c>
      <c r="E158" s="19">
        <v>0</v>
      </c>
      <c r="F158" s="28" t="s">
        <v>51</v>
      </c>
      <c r="G158" s="22">
        <v>8971.1623121510002</v>
      </c>
      <c r="H158" s="22">
        <v>9306</v>
      </c>
      <c r="I158" s="13">
        <f t="shared" si="10"/>
        <v>0.9640191609876424</v>
      </c>
      <c r="J158" s="25">
        <f t="shared" si="11"/>
        <v>8972.1623121510002</v>
      </c>
      <c r="K158" s="25">
        <f t="shared" si="14"/>
        <v>9306</v>
      </c>
      <c r="L158" s="16">
        <f t="shared" si="12"/>
        <v>0.96412661854190851</v>
      </c>
    </row>
    <row r="159" spans="1:12" x14ac:dyDescent="0.2">
      <c r="A159" s="65"/>
      <c r="B159" s="59" t="s">
        <v>47</v>
      </c>
      <c r="C159" s="2">
        <v>2013</v>
      </c>
      <c r="D159" s="17">
        <v>17</v>
      </c>
      <c r="E159" s="17">
        <v>262.75200000000001</v>
      </c>
      <c r="F159" s="8">
        <f t="shared" si="13"/>
        <v>6.4699792960662528E-2</v>
      </c>
      <c r="G159" s="20">
        <v>27626.218465776008</v>
      </c>
      <c r="H159" s="20">
        <v>24761.248</v>
      </c>
      <c r="I159" s="11">
        <f t="shared" si="10"/>
        <v>1.1157037991694121</v>
      </c>
      <c r="J159" s="23">
        <f t="shared" si="11"/>
        <v>27643.218465776008</v>
      </c>
      <c r="K159" s="23">
        <f t="shared" si="14"/>
        <v>25024</v>
      </c>
      <c r="L159" s="14">
        <f t="shared" si="12"/>
        <v>1.1046682571042203</v>
      </c>
    </row>
    <row r="160" spans="1:12" x14ac:dyDescent="0.2">
      <c r="A160" s="65"/>
      <c r="B160" s="60"/>
      <c r="C160" s="1">
        <v>2014</v>
      </c>
      <c r="D160" s="18">
        <v>108</v>
      </c>
      <c r="E160" s="18">
        <v>262.75200000000001</v>
      </c>
      <c r="F160" s="9">
        <f t="shared" si="13"/>
        <v>0.41103397880891485</v>
      </c>
      <c r="G160" s="21">
        <v>48636.307335146004</v>
      </c>
      <c r="H160" s="21">
        <v>24761.248</v>
      </c>
      <c r="I160" s="12">
        <f t="shared" si="10"/>
        <v>1.9642106623683107</v>
      </c>
      <c r="J160" s="24">
        <f t="shared" si="11"/>
        <v>48744.307335146004</v>
      </c>
      <c r="K160" s="24">
        <f t="shared" si="14"/>
        <v>25024</v>
      </c>
      <c r="L160" s="15">
        <f t="shared" si="12"/>
        <v>1.9479023071909369</v>
      </c>
    </row>
    <row r="161" spans="1:12" x14ac:dyDescent="0.2">
      <c r="A161" s="65"/>
      <c r="B161" s="60"/>
      <c r="C161" s="1">
        <v>2015</v>
      </c>
      <c r="D161" s="18">
        <v>20</v>
      </c>
      <c r="E161" s="18">
        <v>262.75200000000001</v>
      </c>
      <c r="F161" s="9">
        <f t="shared" si="13"/>
        <v>7.6117403483132381E-2</v>
      </c>
      <c r="G161" s="21">
        <v>25527.73494300001</v>
      </c>
      <c r="H161" s="21">
        <v>24761.248</v>
      </c>
      <c r="I161" s="12">
        <f t="shared" si="10"/>
        <v>1.030955101414921</v>
      </c>
      <c r="J161" s="24">
        <f t="shared" si="11"/>
        <v>25547.73494300001</v>
      </c>
      <c r="K161" s="24">
        <f t="shared" si="14"/>
        <v>25024</v>
      </c>
      <c r="L161" s="15">
        <f t="shared" si="12"/>
        <v>1.0209293055866373</v>
      </c>
    </row>
    <row r="162" spans="1:12" x14ac:dyDescent="0.2">
      <c r="A162" s="65"/>
      <c r="B162" s="60"/>
      <c r="C162" s="1">
        <v>2016</v>
      </c>
      <c r="D162" s="18">
        <v>120</v>
      </c>
      <c r="E162" s="18">
        <v>262.75200000000001</v>
      </c>
      <c r="F162" s="9">
        <f t="shared" si="13"/>
        <v>0.45670442089879426</v>
      </c>
      <c r="G162" s="21">
        <v>30254.994568334012</v>
      </c>
      <c r="H162" s="21">
        <v>24761.248</v>
      </c>
      <c r="I162" s="12">
        <f t="shared" si="10"/>
        <v>1.221868726824028</v>
      </c>
      <c r="J162" s="24">
        <f t="shared" si="11"/>
        <v>30374.994568334012</v>
      </c>
      <c r="K162" s="24">
        <f t="shared" si="14"/>
        <v>25024</v>
      </c>
      <c r="L162" s="15">
        <f t="shared" si="12"/>
        <v>1.2138345016118131</v>
      </c>
    </row>
    <row r="163" spans="1:12" ht="16" thickBot="1" x14ac:dyDescent="0.25">
      <c r="A163" s="66"/>
      <c r="B163" s="61"/>
      <c r="C163" s="3">
        <v>2017</v>
      </c>
      <c r="D163" s="19">
        <v>4944</v>
      </c>
      <c r="E163" s="19">
        <v>262.75200000000001</v>
      </c>
      <c r="F163" s="10">
        <f t="shared" si="13"/>
        <v>18.816222141030323</v>
      </c>
      <c r="G163" s="22">
        <v>24593.273956136993</v>
      </c>
      <c r="H163" s="22">
        <v>24761.248</v>
      </c>
      <c r="I163" s="13">
        <f t="shared" si="10"/>
        <v>0.9932162529181483</v>
      </c>
      <c r="J163" s="25">
        <f t="shared" si="11"/>
        <v>29537.273956136993</v>
      </c>
      <c r="K163" s="25">
        <f t="shared" si="14"/>
        <v>25024</v>
      </c>
      <c r="L163" s="16">
        <f t="shared" si="12"/>
        <v>1.180357814743326</v>
      </c>
    </row>
    <row r="164" spans="1:12" x14ac:dyDescent="0.2">
      <c r="A164" s="53" t="s">
        <v>49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5"/>
    </row>
    <row r="165" spans="1:12" ht="16" thickBot="1" x14ac:dyDescent="0.25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</row>
    <row r="166" spans="1:12" ht="16" thickBot="1" x14ac:dyDescent="0.25">
      <c r="A166" s="47" t="s">
        <v>50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9"/>
    </row>
  </sheetData>
  <mergeCells count="48">
    <mergeCell ref="B4:B8"/>
    <mergeCell ref="D2:F2"/>
    <mergeCell ref="G2:I2"/>
    <mergeCell ref="J2:L2"/>
    <mergeCell ref="C2:C3"/>
    <mergeCell ref="B2:B3"/>
    <mergeCell ref="B9:B13"/>
    <mergeCell ref="B14:B18"/>
    <mergeCell ref="B19:B23"/>
    <mergeCell ref="B24:B28"/>
    <mergeCell ref="B29:B33"/>
    <mergeCell ref="B89:B9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139:B143"/>
    <mergeCell ref="B144:B148"/>
    <mergeCell ref="B149:B153"/>
    <mergeCell ref="B94:B98"/>
    <mergeCell ref="B99:B103"/>
    <mergeCell ref="B104:B108"/>
    <mergeCell ref="B109:B113"/>
    <mergeCell ref="B114:B118"/>
    <mergeCell ref="B119:B123"/>
    <mergeCell ref="A166:L166"/>
    <mergeCell ref="A1:L1"/>
    <mergeCell ref="A164:L165"/>
    <mergeCell ref="B154:B158"/>
    <mergeCell ref="B159:B163"/>
    <mergeCell ref="A2:A3"/>
    <mergeCell ref="A4:A28"/>
    <mergeCell ref="A29:A58"/>
    <mergeCell ref="A59:A73"/>
    <mergeCell ref="A74:A88"/>
    <mergeCell ref="A89:A108"/>
    <mergeCell ref="A109:A138"/>
    <mergeCell ref="A139:A163"/>
    <mergeCell ref="B124:B128"/>
    <mergeCell ref="B129:B133"/>
    <mergeCell ref="B134:B138"/>
  </mergeCells>
  <conditionalFormatting sqref="F4:F163 I4:I163 L4:L163">
    <cfRule type="cellIs" dxfId="1" priority="1" operator="greaterThanOrEqual">
      <formula>1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A5D4-E802-444F-B4DE-FF6A659B20C6}">
  <dimension ref="A1:L166"/>
  <sheetViews>
    <sheetView tabSelected="1" workbookViewId="0">
      <selection activeCell="E105" sqref="E105"/>
    </sheetView>
  </sheetViews>
  <sheetFormatPr baseColWidth="10" defaultColWidth="8.83203125" defaultRowHeight="15" x14ac:dyDescent="0.2"/>
  <cols>
    <col min="1" max="1" width="12" customWidth="1"/>
    <col min="2" max="2" width="13.6640625" customWidth="1"/>
    <col min="3" max="3" width="8.33203125" customWidth="1"/>
    <col min="6" max="6" width="9.5" customWidth="1"/>
  </cols>
  <sheetData>
    <row r="1" spans="1:12" ht="16" thickBot="1" x14ac:dyDescent="0.2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x14ac:dyDescent="0.2">
      <c r="A2" s="62" t="s">
        <v>8</v>
      </c>
      <c r="B2" s="71" t="s">
        <v>7</v>
      </c>
      <c r="C2" s="71" t="s">
        <v>4</v>
      </c>
      <c r="D2" s="76" t="s">
        <v>0</v>
      </c>
      <c r="E2" s="76"/>
      <c r="F2" s="76"/>
      <c r="G2" s="77" t="s">
        <v>1</v>
      </c>
      <c r="H2" s="77"/>
      <c r="I2" s="77"/>
      <c r="J2" s="76" t="s">
        <v>2</v>
      </c>
      <c r="K2" s="76"/>
      <c r="L2" s="78"/>
    </row>
    <row r="3" spans="1:12" ht="16" thickBot="1" x14ac:dyDescent="0.25">
      <c r="A3" s="63"/>
      <c r="B3" s="72"/>
      <c r="C3" s="72"/>
      <c r="D3" s="29" t="s">
        <v>3</v>
      </c>
      <c r="E3" s="29" t="s">
        <v>5</v>
      </c>
      <c r="F3" s="29" t="s">
        <v>6</v>
      </c>
      <c r="G3" s="40" t="s">
        <v>3</v>
      </c>
      <c r="H3" s="40" t="s">
        <v>5</v>
      </c>
      <c r="I3" s="40" t="s">
        <v>6</v>
      </c>
      <c r="J3" s="29" t="s">
        <v>3</v>
      </c>
      <c r="K3" s="29" t="s">
        <v>5</v>
      </c>
      <c r="L3" s="36" t="s">
        <v>6</v>
      </c>
    </row>
    <row r="4" spans="1:12" x14ac:dyDescent="0.2">
      <c r="A4" s="64" t="s">
        <v>15</v>
      </c>
      <c r="B4" s="59" t="s">
        <v>17</v>
      </c>
      <c r="C4" s="2">
        <v>2013</v>
      </c>
      <c r="D4" s="30">
        <v>23599</v>
      </c>
      <c r="E4" s="30">
        <v>35106.937999999813</v>
      </c>
      <c r="F4" s="31">
        <f>D4/E4</f>
        <v>0.67220331206327721</v>
      </c>
      <c r="G4" s="41">
        <v>53878.161799009999</v>
      </c>
      <c r="H4" s="41">
        <v>154353.0619999998</v>
      </c>
      <c r="I4" s="42">
        <f t="shared" ref="I4:I67" si="0">G4/H4</f>
        <v>0.34905793964106829</v>
      </c>
      <c r="J4" s="30">
        <f t="shared" ref="J4:K62" si="1">D4+G4</f>
        <v>77477.161799010006</v>
      </c>
      <c r="K4" s="30">
        <f>E4+H4</f>
        <v>189459.99999999962</v>
      </c>
      <c r="L4" s="37">
        <f t="shared" ref="L4:L67" si="2">J4/K4</f>
        <v>0.40893677715090343</v>
      </c>
    </row>
    <row r="5" spans="1:12" x14ac:dyDescent="0.2">
      <c r="A5" s="65"/>
      <c r="B5" s="60"/>
      <c r="C5" s="1">
        <v>2014</v>
      </c>
      <c r="D5" s="32">
        <v>26638</v>
      </c>
      <c r="E5" s="32">
        <v>35106.937999999813</v>
      </c>
      <c r="F5" s="33">
        <f t="shared" ref="F5:F68" si="3">D5/E5</f>
        <v>0.75876739805676419</v>
      </c>
      <c r="G5" s="43">
        <v>703296.27866106993</v>
      </c>
      <c r="H5" s="43">
        <v>154353.0619999998</v>
      </c>
      <c r="I5" s="44">
        <f t="shared" si="0"/>
        <v>4.5564128728529587</v>
      </c>
      <c r="J5" s="32">
        <f t="shared" si="1"/>
        <v>729934.27866106993</v>
      </c>
      <c r="K5" s="32">
        <f t="shared" si="1"/>
        <v>189459.99999999962</v>
      </c>
      <c r="L5" s="38">
        <f t="shared" si="2"/>
        <v>3.8527091663732258</v>
      </c>
    </row>
    <row r="6" spans="1:12" x14ac:dyDescent="0.2">
      <c r="A6" s="65"/>
      <c r="B6" s="60"/>
      <c r="C6" s="1">
        <v>2015</v>
      </c>
      <c r="D6" s="32">
        <v>20675</v>
      </c>
      <c r="E6" s="32">
        <v>150552.17339999918</v>
      </c>
      <c r="F6" s="33">
        <f t="shared" si="3"/>
        <v>0.13732780824803498</v>
      </c>
      <c r="G6" s="43">
        <v>226200.40988708002</v>
      </c>
      <c r="H6" s="43">
        <v>661925.82659999921</v>
      </c>
      <c r="I6" s="44">
        <f t="shared" si="0"/>
        <v>0.34173075108575962</v>
      </c>
      <c r="J6" s="32">
        <f t="shared" si="1"/>
        <v>246875.40988708002</v>
      </c>
      <c r="K6" s="32">
        <f t="shared" si="1"/>
        <v>812477.99999999837</v>
      </c>
      <c r="L6" s="38">
        <f t="shared" si="2"/>
        <v>0.30385488577792941</v>
      </c>
    </row>
    <row r="7" spans="1:12" x14ac:dyDescent="0.2">
      <c r="A7" s="65"/>
      <c r="B7" s="60"/>
      <c r="C7" s="1">
        <v>2016</v>
      </c>
      <c r="D7" s="32">
        <v>20429</v>
      </c>
      <c r="E7" s="32">
        <v>150552.17339999918</v>
      </c>
      <c r="F7" s="33">
        <f t="shared" si="3"/>
        <v>0.13569382320189149</v>
      </c>
      <c r="G7" s="43">
        <v>27766.573638410002</v>
      </c>
      <c r="H7" s="43">
        <v>661925.82659999921</v>
      </c>
      <c r="I7" s="44">
        <f t="shared" si="0"/>
        <v>4.1948164767997939E-2</v>
      </c>
      <c r="J7" s="32">
        <f t="shared" si="1"/>
        <v>48195.573638410002</v>
      </c>
      <c r="K7" s="32">
        <f t="shared" si="1"/>
        <v>812477.99999999837</v>
      </c>
      <c r="L7" s="38">
        <f t="shared" si="2"/>
        <v>5.9319235275798361E-2</v>
      </c>
    </row>
    <row r="8" spans="1:12" ht="16" thickBot="1" x14ac:dyDescent="0.25">
      <c r="A8" s="65"/>
      <c r="B8" s="61"/>
      <c r="C8" s="3">
        <v>2017</v>
      </c>
      <c r="D8" s="34">
        <v>26738</v>
      </c>
      <c r="E8" s="34">
        <v>150552.17339999918</v>
      </c>
      <c r="F8" s="35">
        <f t="shared" si="3"/>
        <v>0.1775995616414007</v>
      </c>
      <c r="G8" s="45">
        <v>127046.66740264399</v>
      </c>
      <c r="H8" s="45">
        <v>661925.82659999921</v>
      </c>
      <c r="I8" s="46">
        <f t="shared" si="0"/>
        <v>0.19193490010085087</v>
      </c>
      <c r="J8" s="34">
        <f t="shared" si="1"/>
        <v>153784.667402644</v>
      </c>
      <c r="K8" s="34">
        <f t="shared" si="1"/>
        <v>812477.99999999837</v>
      </c>
      <c r="L8" s="39">
        <f t="shared" si="2"/>
        <v>0.1892785618843148</v>
      </c>
    </row>
    <row r="9" spans="1:12" x14ac:dyDescent="0.2">
      <c r="A9" s="65"/>
      <c r="B9" s="59" t="s">
        <v>18</v>
      </c>
      <c r="C9" s="2">
        <v>2013</v>
      </c>
      <c r="D9" s="30">
        <v>5690</v>
      </c>
      <c r="E9" s="30">
        <v>5265.7499999999754</v>
      </c>
      <c r="F9" s="31">
        <f t="shared" si="3"/>
        <v>1.0805678203484834</v>
      </c>
      <c r="G9" s="41">
        <v>2217.9535349000002</v>
      </c>
      <c r="H9" s="41">
        <v>4146.7781249999753</v>
      </c>
      <c r="I9" s="42">
        <f t="shared" si="0"/>
        <v>0.53486187783437622</v>
      </c>
      <c r="J9" s="30">
        <f t="shared" si="1"/>
        <v>7907.9535348999998</v>
      </c>
      <c r="K9" s="30">
        <f t="shared" si="1"/>
        <v>9412.5281249999498</v>
      </c>
      <c r="L9" s="37">
        <f t="shared" si="2"/>
        <v>0.84015191560450631</v>
      </c>
    </row>
    <row r="10" spans="1:12" x14ac:dyDescent="0.2">
      <c r="A10" s="65"/>
      <c r="B10" s="60"/>
      <c r="C10" s="1">
        <v>2014</v>
      </c>
      <c r="D10" s="32">
        <v>4803</v>
      </c>
      <c r="E10" s="32">
        <v>5265.7499999999754</v>
      </c>
      <c r="F10" s="33">
        <f t="shared" si="3"/>
        <v>0.9121207805156003</v>
      </c>
      <c r="G10" s="43">
        <v>1980.9243890600001</v>
      </c>
      <c r="H10" s="43">
        <v>4146.7781249999753</v>
      </c>
      <c r="I10" s="44">
        <f t="shared" si="0"/>
        <v>0.47770204465907179</v>
      </c>
      <c r="J10" s="32">
        <f t="shared" si="1"/>
        <v>6783.9243890600001</v>
      </c>
      <c r="K10" s="32">
        <f t="shared" si="1"/>
        <v>9412.5281249999498</v>
      </c>
      <c r="L10" s="38">
        <f t="shared" si="2"/>
        <v>0.72073350527810898</v>
      </c>
    </row>
    <row r="11" spans="1:12" x14ac:dyDescent="0.2">
      <c r="A11" s="65"/>
      <c r="B11" s="60"/>
      <c r="C11" s="1">
        <v>2015</v>
      </c>
      <c r="D11" s="32">
        <v>2887</v>
      </c>
      <c r="E11" s="32">
        <v>13227.912499999937</v>
      </c>
      <c r="F11" s="33">
        <f t="shared" si="3"/>
        <v>0.21825061210527466</v>
      </c>
      <c r="G11" s="43">
        <v>4605.5472493200004</v>
      </c>
      <c r="H11" s="43">
        <v>10416.981093749937</v>
      </c>
      <c r="I11" s="44">
        <f t="shared" si="0"/>
        <v>0.44211919056695548</v>
      </c>
      <c r="J11" s="32">
        <f t="shared" si="1"/>
        <v>7492.5472493200004</v>
      </c>
      <c r="K11" s="32">
        <f t="shared" si="1"/>
        <v>23644.893593749875</v>
      </c>
      <c r="L11" s="38">
        <f t="shared" si="2"/>
        <v>0.3168780277911899</v>
      </c>
    </row>
    <row r="12" spans="1:12" x14ac:dyDescent="0.2">
      <c r="A12" s="65"/>
      <c r="B12" s="60"/>
      <c r="C12" s="1">
        <v>2016</v>
      </c>
      <c r="D12" s="32">
        <v>1882</v>
      </c>
      <c r="E12" s="32">
        <v>13227.912499999937</v>
      </c>
      <c r="F12" s="33">
        <f t="shared" si="3"/>
        <v>0.14227490543198021</v>
      </c>
      <c r="G12" s="43">
        <v>2006.3820241200001</v>
      </c>
      <c r="H12" s="43">
        <v>10416.981093749937</v>
      </c>
      <c r="I12" s="44">
        <f t="shared" si="0"/>
        <v>0.19260686047743766</v>
      </c>
      <c r="J12" s="32">
        <f t="shared" si="1"/>
        <v>3888.3820241200001</v>
      </c>
      <c r="K12" s="32">
        <f t="shared" si="1"/>
        <v>23644.893593749875</v>
      </c>
      <c r="L12" s="38">
        <f t="shared" si="2"/>
        <v>0.16444912338906983</v>
      </c>
    </row>
    <row r="13" spans="1:12" ht="16" thickBot="1" x14ac:dyDescent="0.25">
      <c r="A13" s="65"/>
      <c r="B13" s="61"/>
      <c r="C13" s="3">
        <v>2017</v>
      </c>
      <c r="D13" s="34">
        <v>740</v>
      </c>
      <c r="E13" s="34">
        <v>13227.912499999937</v>
      </c>
      <c r="F13" s="35">
        <f t="shared" si="3"/>
        <v>5.5942311381331225E-2</v>
      </c>
      <c r="G13" s="45">
        <v>8780.5692289700019</v>
      </c>
      <c r="H13" s="45">
        <v>10416.981093749937</v>
      </c>
      <c r="I13" s="46">
        <f t="shared" si="0"/>
        <v>0.84290920276683978</v>
      </c>
      <c r="J13" s="34">
        <f t="shared" si="1"/>
        <v>9520.5692289700019</v>
      </c>
      <c r="K13" s="34">
        <f t="shared" si="1"/>
        <v>23644.893593749875</v>
      </c>
      <c r="L13" s="39">
        <f t="shared" si="2"/>
        <v>0.40264800478893259</v>
      </c>
    </row>
    <row r="14" spans="1:12" x14ac:dyDescent="0.2">
      <c r="A14" s="65"/>
      <c r="B14" s="59" t="s">
        <v>19</v>
      </c>
      <c r="C14" s="2">
        <v>2013</v>
      </c>
      <c r="D14" s="30">
        <v>332062</v>
      </c>
      <c r="E14" s="30">
        <v>272911.24079999939</v>
      </c>
      <c r="F14" s="31">
        <f t="shared" si="3"/>
        <v>1.2167399152435379</v>
      </c>
      <c r="G14" s="41">
        <v>373979.26919649006</v>
      </c>
      <c r="H14" s="41">
        <v>353606.75920000003</v>
      </c>
      <c r="I14" s="42">
        <f t="shared" si="0"/>
        <v>1.0576134631662042</v>
      </c>
      <c r="J14" s="30">
        <f t="shared" si="1"/>
        <v>706041.26919649006</v>
      </c>
      <c r="K14" s="30">
        <f t="shared" si="1"/>
        <v>626517.99999999942</v>
      </c>
      <c r="L14" s="37">
        <f t="shared" si="2"/>
        <v>1.1269289456910907</v>
      </c>
    </row>
    <row r="15" spans="1:12" x14ac:dyDescent="0.2">
      <c r="A15" s="65"/>
      <c r="B15" s="60"/>
      <c r="C15" s="1">
        <v>2014</v>
      </c>
      <c r="D15" s="32">
        <v>262656</v>
      </c>
      <c r="E15" s="32">
        <v>272911.24079999939</v>
      </c>
      <c r="F15" s="33">
        <f t="shared" si="3"/>
        <v>0.96242279808652198</v>
      </c>
      <c r="G15" s="43">
        <v>431533.48244536103</v>
      </c>
      <c r="H15" s="43">
        <v>353606.75920000003</v>
      </c>
      <c r="I15" s="44">
        <f t="shared" si="0"/>
        <v>1.2203767920660296</v>
      </c>
      <c r="J15" s="32">
        <f t="shared" si="1"/>
        <v>694189.48244536109</v>
      </c>
      <c r="K15" s="32">
        <f t="shared" si="1"/>
        <v>626517.99999999942</v>
      </c>
      <c r="L15" s="38">
        <f t="shared" si="2"/>
        <v>1.1080120322885563</v>
      </c>
    </row>
    <row r="16" spans="1:12" x14ac:dyDescent="0.2">
      <c r="A16" s="65"/>
      <c r="B16" s="60"/>
      <c r="C16" s="1">
        <v>2015</v>
      </c>
      <c r="D16" s="32">
        <v>311948</v>
      </c>
      <c r="E16" s="32">
        <v>312325.19999999925</v>
      </c>
      <c r="F16" s="33">
        <f t="shared" si="3"/>
        <v>0.99879228445223356</v>
      </c>
      <c r="G16" s="43">
        <v>354236.67587257229</v>
      </c>
      <c r="H16" s="43">
        <v>404674.8</v>
      </c>
      <c r="I16" s="44">
        <f t="shared" si="0"/>
        <v>0.8753613416812025</v>
      </c>
      <c r="J16" s="32">
        <f t="shared" si="1"/>
        <v>666184.67587257223</v>
      </c>
      <c r="K16" s="32">
        <f t="shared" si="1"/>
        <v>716999.9999999993</v>
      </c>
      <c r="L16" s="38">
        <f t="shared" si="2"/>
        <v>0.92912786035226347</v>
      </c>
    </row>
    <row r="17" spans="1:12" x14ac:dyDescent="0.2">
      <c r="A17" s="65"/>
      <c r="B17" s="60"/>
      <c r="C17" s="1">
        <v>2016</v>
      </c>
      <c r="D17" s="32">
        <v>280287</v>
      </c>
      <c r="E17" s="32">
        <v>312325.19999999925</v>
      </c>
      <c r="F17" s="33">
        <f t="shared" si="3"/>
        <v>0.89742038106435429</v>
      </c>
      <c r="G17" s="43">
        <v>393301.44515498483</v>
      </c>
      <c r="H17" s="43">
        <v>404674.8</v>
      </c>
      <c r="I17" s="44">
        <f t="shared" si="0"/>
        <v>0.97189507514425122</v>
      </c>
      <c r="J17" s="32">
        <f t="shared" si="1"/>
        <v>673588.44515498483</v>
      </c>
      <c r="K17" s="32">
        <f t="shared" si="1"/>
        <v>716999.9999999993</v>
      </c>
      <c r="L17" s="38">
        <f t="shared" si="2"/>
        <v>0.93945389840304805</v>
      </c>
    </row>
    <row r="18" spans="1:12" ht="16" thickBot="1" x14ac:dyDescent="0.25">
      <c r="A18" s="65"/>
      <c r="B18" s="61"/>
      <c r="C18" s="3">
        <v>2017</v>
      </c>
      <c r="D18" s="34">
        <v>245221</v>
      </c>
      <c r="E18" s="34">
        <v>312325.19999999925</v>
      </c>
      <c r="F18" s="35">
        <f t="shared" si="3"/>
        <v>0.78514637947882715</v>
      </c>
      <c r="G18" s="45">
        <v>447836.49118925398</v>
      </c>
      <c r="H18" s="45">
        <v>404674.8</v>
      </c>
      <c r="I18" s="46">
        <f t="shared" si="0"/>
        <v>1.1066577192087423</v>
      </c>
      <c r="J18" s="34">
        <f t="shared" si="1"/>
        <v>693057.49118925398</v>
      </c>
      <c r="K18" s="34">
        <f t="shared" si="1"/>
        <v>716999.9999999993</v>
      </c>
      <c r="L18" s="39">
        <f t="shared" si="2"/>
        <v>0.9666073796223914</v>
      </c>
    </row>
    <row r="19" spans="1:12" x14ac:dyDescent="0.2">
      <c r="A19" s="65"/>
      <c r="B19" s="59" t="s">
        <v>16</v>
      </c>
      <c r="C19" s="2">
        <v>2013</v>
      </c>
      <c r="D19" s="30">
        <v>21003</v>
      </c>
      <c r="E19" s="30">
        <v>23455.947259999997</v>
      </c>
      <c r="F19" s="31">
        <f t="shared" si="3"/>
        <v>0.89542322751624415</v>
      </c>
      <c r="G19" s="41">
        <v>829.96848853000006</v>
      </c>
      <c r="H19" s="41">
        <v>10474.252739999998</v>
      </c>
      <c r="I19" s="42">
        <f t="shared" si="0"/>
        <v>7.9238921298933659E-2</v>
      </c>
      <c r="J19" s="30">
        <f t="shared" si="1"/>
        <v>21832.968488530001</v>
      </c>
      <c r="K19" s="30">
        <f t="shared" si="1"/>
        <v>33930.199999999997</v>
      </c>
      <c r="L19" s="37">
        <f t="shared" si="2"/>
        <v>0.64346713218696039</v>
      </c>
    </row>
    <row r="20" spans="1:12" x14ac:dyDescent="0.2">
      <c r="A20" s="65"/>
      <c r="B20" s="60"/>
      <c r="C20" s="1">
        <v>2014</v>
      </c>
      <c r="D20" s="32">
        <v>21345</v>
      </c>
      <c r="E20" s="32">
        <v>23455.947259999997</v>
      </c>
      <c r="F20" s="33">
        <f t="shared" si="3"/>
        <v>0.91000375143237777</v>
      </c>
      <c r="G20" s="43">
        <v>23.809680000000004</v>
      </c>
      <c r="H20" s="43">
        <v>10474.252739999998</v>
      </c>
      <c r="I20" s="44">
        <f t="shared" si="0"/>
        <v>2.2731626389989141E-3</v>
      </c>
      <c r="J20" s="32">
        <f t="shared" si="1"/>
        <v>21368.809679999998</v>
      </c>
      <c r="K20" s="32">
        <f t="shared" si="1"/>
        <v>33930.199999999997</v>
      </c>
      <c r="L20" s="38">
        <f t="shared" si="2"/>
        <v>0.62978731867186166</v>
      </c>
    </row>
    <row r="21" spans="1:12" x14ac:dyDescent="0.2">
      <c r="A21" s="65"/>
      <c r="B21" s="60"/>
      <c r="C21" s="1">
        <v>2015</v>
      </c>
      <c r="D21" s="32">
        <v>14642</v>
      </c>
      <c r="E21" s="32">
        <v>23455.947259999997</v>
      </c>
      <c r="F21" s="33">
        <f t="shared" si="3"/>
        <v>0.62423400929833106</v>
      </c>
      <c r="G21" s="43">
        <v>11.073705799999999</v>
      </c>
      <c r="H21" s="43">
        <v>10474.252739999998</v>
      </c>
      <c r="I21" s="44">
        <f t="shared" si="0"/>
        <v>1.0572311051566243E-3</v>
      </c>
      <c r="J21" s="32">
        <f t="shared" si="1"/>
        <v>14653.0737058</v>
      </c>
      <c r="K21" s="32">
        <f t="shared" si="1"/>
        <v>33930.199999999997</v>
      </c>
      <c r="L21" s="38">
        <f t="shared" si="2"/>
        <v>0.43185933787009806</v>
      </c>
    </row>
    <row r="22" spans="1:12" x14ac:dyDescent="0.2">
      <c r="A22" s="65"/>
      <c r="B22" s="60"/>
      <c r="C22" s="1">
        <v>2016</v>
      </c>
      <c r="D22" s="32">
        <v>16939</v>
      </c>
      <c r="E22" s="32">
        <v>23455.947259999997</v>
      </c>
      <c r="F22" s="33">
        <f t="shared" si="3"/>
        <v>0.72216226495727553</v>
      </c>
      <c r="G22" s="43">
        <v>136.40357164999998</v>
      </c>
      <c r="H22" s="43">
        <v>10474.252739999998</v>
      </c>
      <c r="I22" s="44">
        <f t="shared" si="0"/>
        <v>1.3022749692595254E-2</v>
      </c>
      <c r="J22" s="32">
        <f t="shared" si="1"/>
        <v>17075.40357165</v>
      </c>
      <c r="K22" s="32">
        <f t="shared" si="1"/>
        <v>33930.199999999997</v>
      </c>
      <c r="L22" s="38">
        <f t="shared" si="2"/>
        <v>0.50325089659506872</v>
      </c>
    </row>
    <row r="23" spans="1:12" ht="16" thickBot="1" x14ac:dyDescent="0.25">
      <c r="A23" s="65"/>
      <c r="B23" s="61"/>
      <c r="C23" s="3">
        <v>2017</v>
      </c>
      <c r="D23" s="34">
        <v>15933</v>
      </c>
      <c r="E23" s="34">
        <v>23455.947259999997</v>
      </c>
      <c r="F23" s="35">
        <f t="shared" si="3"/>
        <v>0.67927335542619227</v>
      </c>
      <c r="G23" s="45">
        <v>1459.8005154</v>
      </c>
      <c r="H23" s="45">
        <v>10474.252739999998</v>
      </c>
      <c r="I23" s="46">
        <f t="shared" si="0"/>
        <v>0.13937037339429337</v>
      </c>
      <c r="J23" s="34">
        <f t="shared" si="1"/>
        <v>17392.800515399998</v>
      </c>
      <c r="K23" s="34">
        <f t="shared" si="1"/>
        <v>33930.199999999997</v>
      </c>
      <c r="L23" s="39">
        <f t="shared" si="2"/>
        <v>0.51260530487294509</v>
      </c>
    </row>
    <row r="24" spans="1:12" x14ac:dyDescent="0.2">
      <c r="A24" s="65"/>
      <c r="B24" s="59" t="s">
        <v>20</v>
      </c>
      <c r="C24" s="2">
        <v>2013</v>
      </c>
      <c r="D24" s="30">
        <v>151181</v>
      </c>
      <c r="E24" s="30">
        <v>333095.47919999948</v>
      </c>
      <c r="F24" s="31">
        <f t="shared" si="3"/>
        <v>0.45386686232756362</v>
      </c>
      <c r="G24" s="41">
        <v>46312.961595860004</v>
      </c>
      <c r="H24" s="41">
        <v>176692.5208</v>
      </c>
      <c r="I24" s="42">
        <f t="shared" si="0"/>
        <v>0.26211048088607047</v>
      </c>
      <c r="J24" s="30">
        <f t="shared" si="1"/>
        <v>197493.96159586002</v>
      </c>
      <c r="K24" s="30">
        <f t="shared" si="1"/>
        <v>509787.99999999948</v>
      </c>
      <c r="L24" s="37">
        <f t="shared" si="2"/>
        <v>0.38740410051994206</v>
      </c>
    </row>
    <row r="25" spans="1:12" x14ac:dyDescent="0.2">
      <c r="A25" s="65"/>
      <c r="B25" s="60"/>
      <c r="C25" s="1">
        <v>2014</v>
      </c>
      <c r="D25" s="32">
        <v>177660</v>
      </c>
      <c r="E25" s="32">
        <v>333095.47919999948</v>
      </c>
      <c r="F25" s="33">
        <f t="shared" si="3"/>
        <v>0.53336058605985515</v>
      </c>
      <c r="G25" s="43">
        <v>70759.504534348991</v>
      </c>
      <c r="H25" s="43">
        <v>176692.5208</v>
      </c>
      <c r="I25" s="44">
        <f t="shared" si="0"/>
        <v>0.40046689137704006</v>
      </c>
      <c r="J25" s="32">
        <f t="shared" si="1"/>
        <v>248419.50453434899</v>
      </c>
      <c r="K25" s="32">
        <f t="shared" si="1"/>
        <v>509787.99999999948</v>
      </c>
      <c r="L25" s="38">
        <f t="shared" si="2"/>
        <v>0.48729963148279137</v>
      </c>
    </row>
    <row r="26" spans="1:12" x14ac:dyDescent="0.2">
      <c r="A26" s="65"/>
      <c r="B26" s="60"/>
      <c r="C26" s="1">
        <v>2015</v>
      </c>
      <c r="D26" s="32">
        <v>138818</v>
      </c>
      <c r="E26" s="32">
        <v>219375.19493999967</v>
      </c>
      <c r="F26" s="33">
        <f t="shared" si="3"/>
        <v>0.63278804168341596</v>
      </c>
      <c r="G26" s="43">
        <v>18701.128344750003</v>
      </c>
      <c r="H26" s="43">
        <v>116368.90506000002</v>
      </c>
      <c r="I26" s="44">
        <f t="shared" si="0"/>
        <v>0.16070554530961401</v>
      </c>
      <c r="J26" s="32">
        <f t="shared" si="1"/>
        <v>157519.12834475</v>
      </c>
      <c r="K26" s="32">
        <f t="shared" si="1"/>
        <v>335744.09999999969</v>
      </c>
      <c r="L26" s="38">
        <f t="shared" si="2"/>
        <v>0.469164248440256</v>
      </c>
    </row>
    <row r="27" spans="1:12" x14ac:dyDescent="0.2">
      <c r="A27" s="65"/>
      <c r="B27" s="60"/>
      <c r="C27" s="1">
        <v>2016</v>
      </c>
      <c r="D27" s="32">
        <v>120018</v>
      </c>
      <c r="E27" s="32">
        <v>219375.19493999967</v>
      </c>
      <c r="F27" s="33">
        <f t="shared" si="3"/>
        <v>0.5470901121379087</v>
      </c>
      <c r="G27" s="43">
        <v>31066.170215310001</v>
      </c>
      <c r="H27" s="43">
        <v>116368.90506000002</v>
      </c>
      <c r="I27" s="44">
        <f t="shared" si="0"/>
        <v>0.26696281278312473</v>
      </c>
      <c r="J27" s="32">
        <f t="shared" si="1"/>
        <v>151084.17021531001</v>
      </c>
      <c r="K27" s="32">
        <f t="shared" si="1"/>
        <v>335744.09999999969</v>
      </c>
      <c r="L27" s="38">
        <f t="shared" si="2"/>
        <v>0.44999799018154046</v>
      </c>
    </row>
    <row r="28" spans="1:12" ht="16" thickBot="1" x14ac:dyDescent="0.25">
      <c r="A28" s="66"/>
      <c r="B28" s="61"/>
      <c r="C28" s="3">
        <v>2017</v>
      </c>
      <c r="D28" s="34">
        <v>62136</v>
      </c>
      <c r="E28" s="34">
        <v>219375.19493999967</v>
      </c>
      <c r="F28" s="35">
        <f t="shared" si="3"/>
        <v>0.28324077394891678</v>
      </c>
      <c r="G28" s="45">
        <v>91755.285356499997</v>
      </c>
      <c r="H28" s="45">
        <v>116368.90506000002</v>
      </c>
      <c r="I28" s="46">
        <f t="shared" si="0"/>
        <v>0.78848628256140074</v>
      </c>
      <c r="J28" s="34">
        <f t="shared" si="1"/>
        <v>153891.28535650001</v>
      </c>
      <c r="K28" s="34">
        <f t="shared" si="1"/>
        <v>335744.09999999969</v>
      </c>
      <c r="L28" s="39">
        <f t="shared" si="2"/>
        <v>0.45835886723400399</v>
      </c>
    </row>
    <row r="29" spans="1:12" x14ac:dyDescent="0.2">
      <c r="A29" s="64" t="s">
        <v>9</v>
      </c>
      <c r="B29" s="59" t="s">
        <v>21</v>
      </c>
      <c r="C29" s="2">
        <v>2013</v>
      </c>
      <c r="D29" s="30">
        <v>100</v>
      </c>
      <c r="E29" s="30">
        <v>1096.2014999999963</v>
      </c>
      <c r="F29" s="31">
        <f t="shared" si="3"/>
        <v>9.1224104327534986E-2</v>
      </c>
      <c r="G29" s="41">
        <v>587.02268785299998</v>
      </c>
      <c r="H29" s="41">
        <v>2568.7984999999962</v>
      </c>
      <c r="I29" s="42">
        <f t="shared" si="0"/>
        <v>0.22852033269756303</v>
      </c>
      <c r="J29" s="30">
        <f t="shared" si="1"/>
        <v>687.02268785299998</v>
      </c>
      <c r="K29" s="30">
        <f t="shared" si="1"/>
        <v>3664.9999999999927</v>
      </c>
      <c r="L29" s="37">
        <f t="shared" si="2"/>
        <v>0.18745503079208767</v>
      </c>
    </row>
    <row r="30" spans="1:12" x14ac:dyDescent="0.2">
      <c r="A30" s="65"/>
      <c r="B30" s="60"/>
      <c r="C30" s="1">
        <v>2014</v>
      </c>
      <c r="D30" s="32">
        <v>195</v>
      </c>
      <c r="E30" s="32">
        <v>1096.2014999999963</v>
      </c>
      <c r="F30" s="33">
        <f t="shared" si="3"/>
        <v>0.17788700343869321</v>
      </c>
      <c r="G30" s="43">
        <v>3259.1090888059989</v>
      </c>
      <c r="H30" s="43">
        <v>2568.7984999999962</v>
      </c>
      <c r="I30" s="44">
        <f t="shared" si="0"/>
        <v>1.2687289753579363</v>
      </c>
      <c r="J30" s="32">
        <f t="shared" si="1"/>
        <v>3454.1090888059989</v>
      </c>
      <c r="K30" s="32">
        <f t="shared" si="1"/>
        <v>3664.9999999999927</v>
      </c>
      <c r="L30" s="38">
        <f t="shared" si="2"/>
        <v>0.94245814155689112</v>
      </c>
    </row>
    <row r="31" spans="1:12" x14ac:dyDescent="0.2">
      <c r="A31" s="65"/>
      <c r="B31" s="60"/>
      <c r="C31" s="1">
        <v>2015</v>
      </c>
      <c r="D31" s="32">
        <v>1192</v>
      </c>
      <c r="E31" s="32">
        <v>1096.2014999999963</v>
      </c>
      <c r="F31" s="33">
        <f t="shared" si="3"/>
        <v>1.087391323584217</v>
      </c>
      <c r="G31" s="43">
        <v>3539.9019694000003</v>
      </c>
      <c r="H31" s="43">
        <v>2568.7984999999962</v>
      </c>
      <c r="I31" s="44">
        <f t="shared" si="0"/>
        <v>1.3780380085865067</v>
      </c>
      <c r="J31" s="32">
        <f t="shared" si="1"/>
        <v>4731.9019693999999</v>
      </c>
      <c r="K31" s="32">
        <f t="shared" si="1"/>
        <v>3664.9999999999927</v>
      </c>
      <c r="L31" s="38">
        <f t="shared" si="2"/>
        <v>1.2911055851023219</v>
      </c>
    </row>
    <row r="32" spans="1:12" x14ac:dyDescent="0.2">
      <c r="A32" s="65"/>
      <c r="B32" s="60"/>
      <c r="C32" s="1">
        <v>2016</v>
      </c>
      <c r="D32" s="32">
        <v>310</v>
      </c>
      <c r="E32" s="32">
        <v>1096.2014999999963</v>
      </c>
      <c r="F32" s="33">
        <f t="shared" si="3"/>
        <v>0.28279472341535844</v>
      </c>
      <c r="G32" s="43">
        <v>2419.26747965</v>
      </c>
      <c r="H32" s="43">
        <v>2568.7984999999962</v>
      </c>
      <c r="I32" s="44">
        <f t="shared" si="0"/>
        <v>0.94178950962872465</v>
      </c>
      <c r="J32" s="32">
        <f t="shared" si="1"/>
        <v>2729.26747965</v>
      </c>
      <c r="K32" s="32">
        <f t="shared" si="1"/>
        <v>3664.9999999999927</v>
      </c>
      <c r="L32" s="38">
        <f t="shared" si="2"/>
        <v>0.74468416907230706</v>
      </c>
    </row>
    <row r="33" spans="1:12" ht="16" thickBot="1" x14ac:dyDescent="0.25">
      <c r="A33" s="65"/>
      <c r="B33" s="61"/>
      <c r="C33" s="3">
        <v>2017</v>
      </c>
      <c r="D33" s="34">
        <v>89</v>
      </c>
      <c r="E33" s="34">
        <v>1096.2014999999963</v>
      </c>
      <c r="F33" s="35">
        <f t="shared" si="3"/>
        <v>8.1189452851506139E-2</v>
      </c>
      <c r="G33" s="45">
        <v>2871.9743073999998</v>
      </c>
      <c r="H33" s="45">
        <v>2568.7984999999962</v>
      </c>
      <c r="I33" s="46">
        <f t="shared" si="0"/>
        <v>1.1180224168614252</v>
      </c>
      <c r="J33" s="34">
        <f t="shared" si="1"/>
        <v>2960.9743073999998</v>
      </c>
      <c r="K33" s="34">
        <f t="shared" si="1"/>
        <v>3664.9999999999927</v>
      </c>
      <c r="L33" s="39">
        <f t="shared" si="2"/>
        <v>0.80790567732605889</v>
      </c>
    </row>
    <row r="34" spans="1:12" x14ac:dyDescent="0.2">
      <c r="A34" s="65"/>
      <c r="B34" s="59" t="s">
        <v>22</v>
      </c>
      <c r="C34" s="2">
        <v>2013</v>
      </c>
      <c r="D34" s="30">
        <v>71</v>
      </c>
      <c r="E34" s="30">
        <v>2388.3146000000002</v>
      </c>
      <c r="F34" s="31">
        <f t="shared" si="3"/>
        <v>2.972807686223582E-2</v>
      </c>
      <c r="G34" s="41">
        <v>0</v>
      </c>
      <c r="H34" s="41">
        <v>474.68540000000002</v>
      </c>
      <c r="I34" s="42">
        <f t="shared" si="0"/>
        <v>0</v>
      </c>
      <c r="J34" s="30">
        <f t="shared" si="1"/>
        <v>71</v>
      </c>
      <c r="K34" s="30">
        <f t="shared" si="1"/>
        <v>2863</v>
      </c>
      <c r="L34" s="37">
        <f t="shared" si="2"/>
        <v>2.4799161718477122E-2</v>
      </c>
    </row>
    <row r="35" spans="1:12" x14ac:dyDescent="0.2">
      <c r="A35" s="65"/>
      <c r="B35" s="60"/>
      <c r="C35" s="1">
        <v>2014</v>
      </c>
      <c r="D35" s="32">
        <v>153</v>
      </c>
      <c r="E35" s="32">
        <v>2388.3146000000002</v>
      </c>
      <c r="F35" s="33">
        <f t="shared" si="3"/>
        <v>6.4061912111578592E-2</v>
      </c>
      <c r="G35" s="43">
        <v>16.858576200000002</v>
      </c>
      <c r="H35" s="43">
        <v>474.68540000000002</v>
      </c>
      <c r="I35" s="44">
        <f t="shared" si="0"/>
        <v>3.5515261687003648E-2</v>
      </c>
      <c r="J35" s="32">
        <f t="shared" si="1"/>
        <v>169.85857620000002</v>
      </c>
      <c r="K35" s="32">
        <f t="shared" si="1"/>
        <v>2863</v>
      </c>
      <c r="L35" s="38">
        <f t="shared" si="2"/>
        <v>5.932887747118408E-2</v>
      </c>
    </row>
    <row r="36" spans="1:12" x14ac:dyDescent="0.2">
      <c r="A36" s="65"/>
      <c r="B36" s="60"/>
      <c r="C36" s="1">
        <v>2015</v>
      </c>
      <c r="D36" s="32">
        <v>0</v>
      </c>
      <c r="E36" s="32">
        <v>2388.3146000000002</v>
      </c>
      <c r="F36" s="33">
        <f t="shared" si="3"/>
        <v>0</v>
      </c>
      <c r="G36" s="43">
        <v>23.410647399999998</v>
      </c>
      <c r="H36" s="43">
        <v>474.68540000000002</v>
      </c>
      <c r="I36" s="44">
        <f t="shared" si="0"/>
        <v>4.9318237721235995E-2</v>
      </c>
      <c r="J36" s="32">
        <f t="shared" si="1"/>
        <v>23.410647399999998</v>
      </c>
      <c r="K36" s="32">
        <f t="shared" si="1"/>
        <v>2863</v>
      </c>
      <c r="L36" s="38">
        <f t="shared" si="2"/>
        <v>8.1769638141809282E-3</v>
      </c>
    </row>
    <row r="37" spans="1:12" x14ac:dyDescent="0.2">
      <c r="A37" s="65"/>
      <c r="B37" s="60"/>
      <c r="C37" s="1">
        <v>2016</v>
      </c>
      <c r="D37" s="32">
        <v>12</v>
      </c>
      <c r="E37" s="32">
        <v>2388.3146000000002</v>
      </c>
      <c r="F37" s="33">
        <f t="shared" si="3"/>
        <v>5.024463695025772E-3</v>
      </c>
      <c r="G37" s="43">
        <v>32.365732600000001</v>
      </c>
      <c r="H37" s="43">
        <v>474.68540000000002</v>
      </c>
      <c r="I37" s="44">
        <f t="shared" si="0"/>
        <v>6.8183543458467444E-2</v>
      </c>
      <c r="J37" s="32">
        <f t="shared" si="1"/>
        <v>44.365732600000001</v>
      </c>
      <c r="K37" s="32">
        <f t="shared" si="1"/>
        <v>2863</v>
      </c>
      <c r="L37" s="38">
        <f t="shared" si="2"/>
        <v>1.5496239119804401E-2</v>
      </c>
    </row>
    <row r="38" spans="1:12" ht="16" thickBot="1" x14ac:dyDescent="0.25">
      <c r="A38" s="65"/>
      <c r="B38" s="61"/>
      <c r="C38" s="3">
        <v>2017</v>
      </c>
      <c r="D38" s="34">
        <v>26</v>
      </c>
      <c r="E38" s="34">
        <v>2388.3146000000002</v>
      </c>
      <c r="F38" s="35">
        <f t="shared" si="3"/>
        <v>1.0886338005889173E-2</v>
      </c>
      <c r="G38" s="45">
        <v>498.10124930000001</v>
      </c>
      <c r="H38" s="45">
        <v>474.68540000000002</v>
      </c>
      <c r="I38" s="46">
        <f t="shared" si="0"/>
        <v>1.0493291963477285</v>
      </c>
      <c r="J38" s="34">
        <f t="shared" si="1"/>
        <v>524.10124930000006</v>
      </c>
      <c r="K38" s="34">
        <f t="shared" si="1"/>
        <v>2863</v>
      </c>
      <c r="L38" s="39">
        <f t="shared" si="2"/>
        <v>0.18306016391896615</v>
      </c>
    </row>
    <row r="39" spans="1:12" x14ac:dyDescent="0.2">
      <c r="A39" s="65"/>
      <c r="B39" s="59" t="s">
        <v>23</v>
      </c>
      <c r="C39" s="2">
        <v>2013</v>
      </c>
      <c r="D39" s="30">
        <v>1822</v>
      </c>
      <c r="E39" s="30">
        <v>8756.0500000000011</v>
      </c>
      <c r="F39" s="31">
        <f t="shared" si="3"/>
        <v>0.20808469572467034</v>
      </c>
      <c r="G39" s="41">
        <v>127.88223219999999</v>
      </c>
      <c r="H39" s="41">
        <v>709.94999999999902</v>
      </c>
      <c r="I39" s="42">
        <f t="shared" si="0"/>
        <v>0.18012850510599362</v>
      </c>
      <c r="J39" s="30">
        <f t="shared" si="1"/>
        <v>1949.8822322000001</v>
      </c>
      <c r="K39" s="30">
        <f t="shared" si="1"/>
        <v>9466</v>
      </c>
      <c r="L39" s="37">
        <f t="shared" si="2"/>
        <v>0.2059879814282696</v>
      </c>
    </row>
    <row r="40" spans="1:12" x14ac:dyDescent="0.2">
      <c r="A40" s="65"/>
      <c r="B40" s="60"/>
      <c r="C40" s="1">
        <v>2014</v>
      </c>
      <c r="D40" s="32">
        <v>2229</v>
      </c>
      <c r="E40" s="32">
        <v>8756.0500000000011</v>
      </c>
      <c r="F40" s="33">
        <f t="shared" si="3"/>
        <v>0.25456684235471472</v>
      </c>
      <c r="G40" s="43">
        <v>1068.2697944000001</v>
      </c>
      <c r="H40" s="43">
        <v>709.94999999999902</v>
      </c>
      <c r="I40" s="44">
        <f t="shared" si="0"/>
        <v>1.5047113098105522</v>
      </c>
      <c r="J40" s="32">
        <f t="shared" si="1"/>
        <v>3297.2697944000001</v>
      </c>
      <c r="K40" s="32">
        <f t="shared" si="1"/>
        <v>9466</v>
      </c>
      <c r="L40" s="38">
        <f t="shared" si="2"/>
        <v>0.34832767741390241</v>
      </c>
    </row>
    <row r="41" spans="1:12" x14ac:dyDescent="0.2">
      <c r="A41" s="65"/>
      <c r="B41" s="60"/>
      <c r="C41" s="1">
        <v>2015</v>
      </c>
      <c r="D41" s="32">
        <v>1138</v>
      </c>
      <c r="E41" s="32">
        <v>8756.0500000000011</v>
      </c>
      <c r="F41" s="33">
        <f t="shared" si="3"/>
        <v>0.12996727976656139</v>
      </c>
      <c r="G41" s="43">
        <v>3094.7359097999997</v>
      </c>
      <c r="H41" s="43">
        <v>709.94999999999902</v>
      </c>
      <c r="I41" s="44">
        <f t="shared" si="0"/>
        <v>4.3590899497147744</v>
      </c>
      <c r="J41" s="32">
        <f t="shared" si="1"/>
        <v>4232.7359097999997</v>
      </c>
      <c r="K41" s="32">
        <f t="shared" si="1"/>
        <v>9466</v>
      </c>
      <c r="L41" s="38">
        <f t="shared" si="2"/>
        <v>0.44715148001267691</v>
      </c>
    </row>
    <row r="42" spans="1:12" x14ac:dyDescent="0.2">
      <c r="A42" s="65"/>
      <c r="B42" s="60"/>
      <c r="C42" s="1">
        <v>2016</v>
      </c>
      <c r="D42" s="32">
        <v>2035</v>
      </c>
      <c r="E42" s="32">
        <v>8756.0500000000011</v>
      </c>
      <c r="F42" s="33">
        <f t="shared" si="3"/>
        <v>0.23241073315022182</v>
      </c>
      <c r="G42" s="43">
        <v>8023.3308514</v>
      </c>
      <c r="H42" s="43">
        <v>709.94999999999902</v>
      </c>
      <c r="I42" s="44">
        <f t="shared" si="0"/>
        <v>11.301261851398001</v>
      </c>
      <c r="J42" s="32">
        <f t="shared" si="1"/>
        <v>10058.3308514</v>
      </c>
      <c r="K42" s="32">
        <f t="shared" si="1"/>
        <v>9466</v>
      </c>
      <c r="L42" s="38">
        <f t="shared" si="2"/>
        <v>1.062574567018804</v>
      </c>
    </row>
    <row r="43" spans="1:12" ht="16" thickBot="1" x14ac:dyDescent="0.25">
      <c r="A43" s="65"/>
      <c r="B43" s="61"/>
      <c r="C43" s="3">
        <v>2017</v>
      </c>
      <c r="D43" s="34">
        <v>333</v>
      </c>
      <c r="E43" s="34">
        <v>8756.0500000000011</v>
      </c>
      <c r="F43" s="35">
        <f t="shared" si="3"/>
        <v>3.8030847242763573E-2</v>
      </c>
      <c r="G43" s="45">
        <v>4205.8895833999995</v>
      </c>
      <c r="H43" s="45">
        <v>709.94999999999902</v>
      </c>
      <c r="I43" s="46">
        <f t="shared" si="0"/>
        <v>5.92420534319319</v>
      </c>
      <c r="J43" s="34">
        <f t="shared" si="1"/>
        <v>4538.8895833999995</v>
      </c>
      <c r="K43" s="34">
        <f t="shared" si="1"/>
        <v>9466</v>
      </c>
      <c r="L43" s="39">
        <f t="shared" si="2"/>
        <v>0.47949393443904498</v>
      </c>
    </row>
    <row r="44" spans="1:12" x14ac:dyDescent="0.2">
      <c r="A44" s="65"/>
      <c r="B44" s="59" t="s">
        <v>24</v>
      </c>
      <c r="C44" s="2">
        <v>2013</v>
      </c>
      <c r="D44" s="30">
        <v>1654</v>
      </c>
      <c r="E44" s="30">
        <v>1769.8311000000001</v>
      </c>
      <c r="F44" s="31">
        <f t="shared" si="3"/>
        <v>0.93455245531621622</v>
      </c>
      <c r="G44" s="41">
        <v>5238.82885102</v>
      </c>
      <c r="H44" s="41">
        <v>6213.1688999999924</v>
      </c>
      <c r="I44" s="42">
        <f t="shared" si="0"/>
        <v>0.84318146429594187</v>
      </c>
      <c r="J44" s="30">
        <f t="shared" si="1"/>
        <v>6892.82885102</v>
      </c>
      <c r="K44" s="30">
        <f t="shared" si="1"/>
        <v>7982.9999999999927</v>
      </c>
      <c r="L44" s="37">
        <f t="shared" si="2"/>
        <v>0.86343841300513668</v>
      </c>
    </row>
    <row r="45" spans="1:12" x14ac:dyDescent="0.2">
      <c r="A45" s="65"/>
      <c r="B45" s="60"/>
      <c r="C45" s="1">
        <v>2014</v>
      </c>
      <c r="D45" s="32">
        <v>1212</v>
      </c>
      <c r="E45" s="32">
        <v>1769.8311000000001</v>
      </c>
      <c r="F45" s="33">
        <f t="shared" si="3"/>
        <v>0.68481110994150796</v>
      </c>
      <c r="G45" s="43">
        <v>5431.2688982258014</v>
      </c>
      <c r="H45" s="43">
        <v>6213.1688999999924</v>
      </c>
      <c r="I45" s="44">
        <f t="shared" si="0"/>
        <v>0.87415439458370559</v>
      </c>
      <c r="J45" s="32">
        <f t="shared" si="1"/>
        <v>6643.2688982258014</v>
      </c>
      <c r="K45" s="32">
        <f t="shared" si="1"/>
        <v>7982.9999999999927</v>
      </c>
      <c r="L45" s="38">
        <f t="shared" si="2"/>
        <v>0.83217698837853027</v>
      </c>
    </row>
    <row r="46" spans="1:12" x14ac:dyDescent="0.2">
      <c r="A46" s="65"/>
      <c r="B46" s="60"/>
      <c r="C46" s="1">
        <v>2015</v>
      </c>
      <c r="D46" s="32">
        <v>706</v>
      </c>
      <c r="E46" s="32">
        <v>1769.8311000000001</v>
      </c>
      <c r="F46" s="33">
        <f t="shared" si="3"/>
        <v>0.39890812179761104</v>
      </c>
      <c r="G46" s="43">
        <v>4315.5424469399986</v>
      </c>
      <c r="H46" s="43">
        <v>6213.1688999999924</v>
      </c>
      <c r="I46" s="44">
        <f t="shared" si="0"/>
        <v>0.69457993439386523</v>
      </c>
      <c r="J46" s="32">
        <f t="shared" si="1"/>
        <v>5021.5424469399986</v>
      </c>
      <c r="K46" s="32">
        <f t="shared" si="1"/>
        <v>7982.9999999999927</v>
      </c>
      <c r="L46" s="38">
        <f t="shared" si="2"/>
        <v>0.62902949354127558</v>
      </c>
    </row>
    <row r="47" spans="1:12" x14ac:dyDescent="0.2">
      <c r="A47" s="65"/>
      <c r="B47" s="60"/>
      <c r="C47" s="1">
        <v>2016</v>
      </c>
      <c r="D47" s="32">
        <v>675</v>
      </c>
      <c r="E47" s="32">
        <v>1769.8311000000001</v>
      </c>
      <c r="F47" s="33">
        <f t="shared" si="3"/>
        <v>0.38139232608128537</v>
      </c>
      <c r="G47" s="43">
        <v>2922.390771499</v>
      </c>
      <c r="H47" s="43">
        <v>6213.1688999999924</v>
      </c>
      <c r="I47" s="44">
        <f t="shared" si="0"/>
        <v>0.4703543101007609</v>
      </c>
      <c r="J47" s="32">
        <f t="shared" si="1"/>
        <v>3597.390771499</v>
      </c>
      <c r="K47" s="32">
        <f t="shared" si="1"/>
        <v>7982.9999999999927</v>
      </c>
      <c r="L47" s="38">
        <f t="shared" si="2"/>
        <v>0.45063143824364316</v>
      </c>
    </row>
    <row r="48" spans="1:12" ht="16" thickBot="1" x14ac:dyDescent="0.25">
      <c r="A48" s="65"/>
      <c r="B48" s="61"/>
      <c r="C48" s="3">
        <v>2017</v>
      </c>
      <c r="D48" s="34">
        <v>799</v>
      </c>
      <c r="E48" s="34">
        <v>1769.8311000000001</v>
      </c>
      <c r="F48" s="35">
        <f t="shared" si="3"/>
        <v>0.45145550894658815</v>
      </c>
      <c r="G48" s="45">
        <v>4058.6332249050006</v>
      </c>
      <c r="H48" s="45">
        <v>6213.1688999999924</v>
      </c>
      <c r="I48" s="46">
        <f t="shared" si="0"/>
        <v>0.653230789348895</v>
      </c>
      <c r="J48" s="34">
        <f t="shared" si="1"/>
        <v>4857.633224905001</v>
      </c>
      <c r="K48" s="34">
        <f t="shared" si="1"/>
        <v>7982.9999999999927</v>
      </c>
      <c r="L48" s="39">
        <f t="shared" si="2"/>
        <v>0.60849720968370358</v>
      </c>
    </row>
    <row r="49" spans="1:12" x14ac:dyDescent="0.2">
      <c r="A49" s="65"/>
      <c r="B49" s="59" t="s">
        <v>25</v>
      </c>
      <c r="C49" s="2">
        <v>2013</v>
      </c>
      <c r="D49" s="30">
        <v>10002</v>
      </c>
      <c r="E49" s="30">
        <v>18564.407999999999</v>
      </c>
      <c r="F49" s="31">
        <f t="shared" si="3"/>
        <v>0.53877290350438323</v>
      </c>
      <c r="G49" s="41">
        <v>1646.0869414009999</v>
      </c>
      <c r="H49" s="41">
        <v>6539.5920000000006</v>
      </c>
      <c r="I49" s="42">
        <f t="shared" si="0"/>
        <v>0.25171095404743898</v>
      </c>
      <c r="J49" s="30">
        <f t="shared" si="1"/>
        <v>11648.086941400999</v>
      </c>
      <c r="K49" s="30">
        <f t="shared" si="1"/>
        <v>25104</v>
      </c>
      <c r="L49" s="37">
        <f t="shared" si="2"/>
        <v>0.46399326567084925</v>
      </c>
    </row>
    <row r="50" spans="1:12" x14ac:dyDescent="0.2">
      <c r="A50" s="65"/>
      <c r="B50" s="60"/>
      <c r="C50" s="1">
        <v>2014</v>
      </c>
      <c r="D50" s="32">
        <v>6407</v>
      </c>
      <c r="E50" s="32">
        <v>18564.407999999999</v>
      </c>
      <c r="F50" s="33">
        <f t="shared" si="3"/>
        <v>0.34512277472031427</v>
      </c>
      <c r="G50" s="43">
        <v>1211.3616662350003</v>
      </c>
      <c r="H50" s="43">
        <v>6539.5920000000006</v>
      </c>
      <c r="I50" s="44">
        <f t="shared" si="0"/>
        <v>0.18523505231442575</v>
      </c>
      <c r="J50" s="32">
        <f t="shared" si="1"/>
        <v>7618.3616662350005</v>
      </c>
      <c r="K50" s="32">
        <f t="shared" si="1"/>
        <v>25104</v>
      </c>
      <c r="L50" s="38">
        <f t="shared" si="2"/>
        <v>0.30347202303358034</v>
      </c>
    </row>
    <row r="51" spans="1:12" x14ac:dyDescent="0.2">
      <c r="A51" s="65"/>
      <c r="B51" s="60"/>
      <c r="C51" s="1">
        <v>2015</v>
      </c>
      <c r="D51" s="32">
        <v>11489</v>
      </c>
      <c r="E51" s="32">
        <v>66793.858500000002</v>
      </c>
      <c r="F51" s="33">
        <f t="shared" si="3"/>
        <v>0.17200683203531353</v>
      </c>
      <c r="G51" s="43">
        <v>3086.77288421</v>
      </c>
      <c r="H51" s="43">
        <v>23529.141500000002</v>
      </c>
      <c r="I51" s="44">
        <f t="shared" si="0"/>
        <v>0.13118935445264757</v>
      </c>
      <c r="J51" s="32">
        <f t="shared" si="1"/>
        <v>14575.77288421</v>
      </c>
      <c r="K51" s="32">
        <f t="shared" si="1"/>
        <v>90323</v>
      </c>
      <c r="L51" s="38">
        <f t="shared" si="2"/>
        <v>0.16137387912502907</v>
      </c>
    </row>
    <row r="52" spans="1:12" x14ac:dyDescent="0.2">
      <c r="A52" s="65"/>
      <c r="B52" s="60"/>
      <c r="C52" s="1">
        <v>2016</v>
      </c>
      <c r="D52" s="32">
        <v>16630</v>
      </c>
      <c r="E52" s="32">
        <v>66793.858500000002</v>
      </c>
      <c r="F52" s="33">
        <f t="shared" si="3"/>
        <v>0.24897498622571715</v>
      </c>
      <c r="G52" s="43">
        <v>1858.1382915999998</v>
      </c>
      <c r="H52" s="43">
        <v>23529.141500000002</v>
      </c>
      <c r="I52" s="44">
        <f t="shared" si="0"/>
        <v>7.8971784482659499E-2</v>
      </c>
      <c r="J52" s="32">
        <f t="shared" si="1"/>
        <v>18488.1382916</v>
      </c>
      <c r="K52" s="32">
        <f t="shared" si="1"/>
        <v>90323</v>
      </c>
      <c r="L52" s="38">
        <f t="shared" si="2"/>
        <v>0.20468915217165062</v>
      </c>
    </row>
    <row r="53" spans="1:12" ht="16" thickBot="1" x14ac:dyDescent="0.25">
      <c r="A53" s="65"/>
      <c r="B53" s="61"/>
      <c r="C53" s="3">
        <v>2017</v>
      </c>
      <c r="D53" s="34">
        <v>11233</v>
      </c>
      <c r="E53" s="34">
        <v>66793.858500000002</v>
      </c>
      <c r="F53" s="35">
        <f t="shared" si="3"/>
        <v>0.16817414433394351</v>
      </c>
      <c r="G53" s="45">
        <v>2108.3907548100001</v>
      </c>
      <c r="H53" s="45">
        <v>23529.141500000002</v>
      </c>
      <c r="I53" s="46">
        <f t="shared" si="0"/>
        <v>8.9607636335137852E-2</v>
      </c>
      <c r="J53" s="34">
        <f t="shared" si="1"/>
        <v>13341.39075481</v>
      </c>
      <c r="K53" s="34">
        <f t="shared" si="1"/>
        <v>90323</v>
      </c>
      <c r="L53" s="39">
        <f t="shared" si="2"/>
        <v>0.14770756900025464</v>
      </c>
    </row>
    <row r="54" spans="1:12" x14ac:dyDescent="0.2">
      <c r="A54" s="65"/>
      <c r="B54" s="59" t="s">
        <v>26</v>
      </c>
      <c r="C54" s="2">
        <v>2013</v>
      </c>
      <c r="D54" s="30">
        <v>19765</v>
      </c>
      <c r="E54" s="30">
        <v>27431.60169999997</v>
      </c>
      <c r="F54" s="31">
        <f t="shared" si="3"/>
        <v>0.72051935633054998</v>
      </c>
      <c r="G54" s="41">
        <v>1953.2084817799998</v>
      </c>
      <c r="H54" s="41">
        <v>2789.3982999999967</v>
      </c>
      <c r="I54" s="42">
        <f t="shared" si="0"/>
        <v>0.70022573749328021</v>
      </c>
      <c r="J54" s="30">
        <f t="shared" si="1"/>
        <v>21718.208481779999</v>
      </c>
      <c r="K54" s="30">
        <f t="shared" si="1"/>
        <v>30220.999999999967</v>
      </c>
      <c r="L54" s="37">
        <f t="shared" si="2"/>
        <v>0.71864625531186999</v>
      </c>
    </row>
    <row r="55" spans="1:12" x14ac:dyDescent="0.2">
      <c r="A55" s="65"/>
      <c r="B55" s="60"/>
      <c r="C55" s="1">
        <v>2014</v>
      </c>
      <c r="D55" s="32">
        <v>38419</v>
      </c>
      <c r="E55" s="32">
        <v>27431.60169999997</v>
      </c>
      <c r="F55" s="33">
        <f t="shared" si="3"/>
        <v>1.4005379787939995</v>
      </c>
      <c r="G55" s="43">
        <v>3522.4831282399996</v>
      </c>
      <c r="H55" s="43">
        <v>2789.3982999999967</v>
      </c>
      <c r="I55" s="44">
        <f t="shared" si="0"/>
        <v>1.2628110973753743</v>
      </c>
      <c r="J55" s="32">
        <f t="shared" si="1"/>
        <v>41941.483128239997</v>
      </c>
      <c r="K55" s="32">
        <f t="shared" si="1"/>
        <v>30220.999999999967</v>
      </c>
      <c r="L55" s="38">
        <f t="shared" si="2"/>
        <v>1.3878257876390603</v>
      </c>
    </row>
    <row r="56" spans="1:12" x14ac:dyDescent="0.2">
      <c r="A56" s="65"/>
      <c r="B56" s="60"/>
      <c r="C56" s="1">
        <v>2015</v>
      </c>
      <c r="D56" s="32">
        <v>58467</v>
      </c>
      <c r="E56" s="32">
        <v>50464.489199999938</v>
      </c>
      <c r="F56" s="33">
        <f t="shared" si="3"/>
        <v>1.158577069279046</v>
      </c>
      <c r="G56" s="43">
        <v>2281.3979382400003</v>
      </c>
      <c r="H56" s="43">
        <v>5131.5107999999946</v>
      </c>
      <c r="I56" s="44">
        <f t="shared" si="0"/>
        <v>0.44458601514392265</v>
      </c>
      <c r="J56" s="32">
        <f t="shared" si="1"/>
        <v>60748.397938239999</v>
      </c>
      <c r="K56" s="32">
        <f t="shared" si="1"/>
        <v>55595.999999999935</v>
      </c>
      <c r="L56" s="38">
        <f t="shared" si="2"/>
        <v>1.0926756949823742</v>
      </c>
    </row>
    <row r="57" spans="1:12" x14ac:dyDescent="0.2">
      <c r="A57" s="65"/>
      <c r="B57" s="60"/>
      <c r="C57" s="1">
        <v>2016</v>
      </c>
      <c r="D57" s="32">
        <v>24084</v>
      </c>
      <c r="E57" s="32">
        <v>50464.489199999938</v>
      </c>
      <c r="F57" s="33">
        <f t="shared" si="3"/>
        <v>0.47724648325579466</v>
      </c>
      <c r="G57" s="43">
        <v>2256.9836703700003</v>
      </c>
      <c r="H57" s="43">
        <v>5131.5107999999946</v>
      </c>
      <c r="I57" s="44">
        <f t="shared" si="0"/>
        <v>0.43982829976115467</v>
      </c>
      <c r="J57" s="32">
        <f t="shared" si="1"/>
        <v>26340.983670369998</v>
      </c>
      <c r="K57" s="32">
        <f t="shared" si="1"/>
        <v>55595.999999999935</v>
      </c>
      <c r="L57" s="38">
        <f t="shared" si="2"/>
        <v>0.47379278491923932</v>
      </c>
    </row>
    <row r="58" spans="1:12" ht="16" thickBot="1" x14ac:dyDescent="0.25">
      <c r="A58" s="66"/>
      <c r="B58" s="61"/>
      <c r="C58" s="3">
        <v>2017</v>
      </c>
      <c r="D58" s="34">
        <v>28686</v>
      </c>
      <c r="E58" s="34">
        <v>50464.489199999938</v>
      </c>
      <c r="F58" s="35">
        <f t="shared" si="3"/>
        <v>0.56843932148628651</v>
      </c>
      <c r="G58" s="45">
        <v>6928.1790770999996</v>
      </c>
      <c r="H58" s="45">
        <v>5131.5107999999946</v>
      </c>
      <c r="I58" s="46">
        <f t="shared" si="0"/>
        <v>1.3501246216026686</v>
      </c>
      <c r="J58" s="34">
        <f t="shared" si="1"/>
        <v>35614.179077100001</v>
      </c>
      <c r="K58" s="34">
        <f t="shared" si="1"/>
        <v>55595.999999999935</v>
      </c>
      <c r="L58" s="39">
        <f t="shared" si="2"/>
        <v>0.64058887468702863</v>
      </c>
    </row>
    <row r="59" spans="1:12" x14ac:dyDescent="0.2">
      <c r="A59" s="64" t="s">
        <v>10</v>
      </c>
      <c r="B59" s="59" t="s">
        <v>27</v>
      </c>
      <c r="C59" s="2">
        <v>2013</v>
      </c>
      <c r="D59" s="30">
        <v>139662</v>
      </c>
      <c r="E59" s="30">
        <v>147325.77899999969</v>
      </c>
      <c r="F59" s="31">
        <f t="shared" si="3"/>
        <v>0.94798073322931686</v>
      </c>
      <c r="G59" s="41">
        <v>73222.100415638968</v>
      </c>
      <c r="H59" s="41">
        <v>155191.22099999999</v>
      </c>
      <c r="I59" s="42">
        <f t="shared" si="0"/>
        <v>0.47181857287944767</v>
      </c>
      <c r="J59" s="30">
        <f t="shared" si="1"/>
        <v>212884.10041563897</v>
      </c>
      <c r="K59" s="30">
        <f t="shared" si="1"/>
        <v>302516.99999999965</v>
      </c>
      <c r="L59" s="37">
        <f t="shared" si="2"/>
        <v>0.70370954496983384</v>
      </c>
    </row>
    <row r="60" spans="1:12" x14ac:dyDescent="0.2">
      <c r="A60" s="65"/>
      <c r="B60" s="60"/>
      <c r="C60" s="1">
        <v>2014</v>
      </c>
      <c r="D60" s="32">
        <v>180117</v>
      </c>
      <c r="E60" s="32">
        <v>147325.77899999969</v>
      </c>
      <c r="F60" s="33">
        <f t="shared" si="3"/>
        <v>1.2225762607371</v>
      </c>
      <c r="G60" s="43">
        <v>137514.56320419008</v>
      </c>
      <c r="H60" s="43">
        <v>155191.22099999999</v>
      </c>
      <c r="I60" s="44">
        <f t="shared" si="0"/>
        <v>0.88609756607424395</v>
      </c>
      <c r="J60" s="32">
        <f t="shared" si="1"/>
        <v>317631.56320419011</v>
      </c>
      <c r="K60" s="32">
        <f t="shared" si="1"/>
        <v>302516.99999999965</v>
      </c>
      <c r="L60" s="38">
        <f t="shared" si="2"/>
        <v>1.049962690375055</v>
      </c>
    </row>
    <row r="61" spans="1:12" x14ac:dyDescent="0.2">
      <c r="A61" s="65"/>
      <c r="B61" s="60"/>
      <c r="C61" s="1">
        <v>2015</v>
      </c>
      <c r="D61" s="32">
        <v>122089</v>
      </c>
      <c r="E61" s="32">
        <v>147325.77899999969</v>
      </c>
      <c r="F61" s="33">
        <f t="shared" si="3"/>
        <v>0.82870086164621781</v>
      </c>
      <c r="G61" s="43">
        <v>89121.659439125011</v>
      </c>
      <c r="H61" s="43">
        <v>155191.22099999999</v>
      </c>
      <c r="I61" s="44">
        <f t="shared" si="0"/>
        <v>0.57426998038197674</v>
      </c>
      <c r="J61" s="32">
        <f t="shared" si="1"/>
        <v>211210.65943912501</v>
      </c>
      <c r="K61" s="32">
        <f t="shared" si="1"/>
        <v>302516.99999999965</v>
      </c>
      <c r="L61" s="38">
        <f t="shared" si="2"/>
        <v>0.69817781955766212</v>
      </c>
    </row>
    <row r="62" spans="1:12" x14ac:dyDescent="0.2">
      <c r="A62" s="65"/>
      <c r="B62" s="60"/>
      <c r="C62" s="1">
        <v>2016</v>
      </c>
      <c r="D62" s="32">
        <v>139907</v>
      </c>
      <c r="E62" s="32">
        <v>147325.77899999969</v>
      </c>
      <c r="F62" s="33">
        <f t="shared" si="3"/>
        <v>0.94964371442421014</v>
      </c>
      <c r="G62" s="43">
        <v>192785.27588985692</v>
      </c>
      <c r="H62" s="43">
        <v>155191.22099999999</v>
      </c>
      <c r="I62" s="44">
        <f t="shared" si="0"/>
        <v>1.242243437789931</v>
      </c>
      <c r="J62" s="32">
        <f t="shared" si="1"/>
        <v>332692.27588985692</v>
      </c>
      <c r="K62" s="32">
        <f t="shared" si="1"/>
        <v>302516.99999999965</v>
      </c>
      <c r="L62" s="38">
        <f t="shared" si="2"/>
        <v>1.0997473725108251</v>
      </c>
    </row>
    <row r="63" spans="1:12" ht="16" thickBot="1" x14ac:dyDescent="0.25">
      <c r="A63" s="65"/>
      <c r="B63" s="61"/>
      <c r="C63" s="3">
        <v>2017</v>
      </c>
      <c r="D63" s="34">
        <v>102345</v>
      </c>
      <c r="E63" s="34">
        <v>147325.77899999969</v>
      </c>
      <c r="F63" s="35">
        <f t="shared" si="3"/>
        <v>0.69468494037286044</v>
      </c>
      <c r="G63" s="45">
        <v>209228.73672417001</v>
      </c>
      <c r="H63" s="45">
        <v>155191.22099999999</v>
      </c>
      <c r="I63" s="46">
        <f t="shared" si="0"/>
        <v>1.3481995655164671</v>
      </c>
      <c r="J63" s="34">
        <f t="shared" ref="J63:K126" si="4">D63+G63</f>
        <v>311573.73672417004</v>
      </c>
      <c r="K63" s="34">
        <f t="shared" si="4"/>
        <v>302516.99999999965</v>
      </c>
      <c r="L63" s="39">
        <f t="shared" si="2"/>
        <v>1.0299379430715312</v>
      </c>
    </row>
    <row r="64" spans="1:12" x14ac:dyDescent="0.2">
      <c r="A64" s="65"/>
      <c r="B64" s="59" t="s">
        <v>28</v>
      </c>
      <c r="C64" s="2">
        <v>2013</v>
      </c>
      <c r="D64" s="30">
        <v>64925</v>
      </c>
      <c r="E64" s="30">
        <v>37827.383399999999</v>
      </c>
      <c r="F64" s="31">
        <f t="shared" si="3"/>
        <v>1.7163492201789459</v>
      </c>
      <c r="G64" s="41">
        <v>82929.871953947964</v>
      </c>
      <c r="H64" s="41">
        <v>107606.61659999999</v>
      </c>
      <c r="I64" s="42">
        <f t="shared" si="0"/>
        <v>0.77067632618000159</v>
      </c>
      <c r="J64" s="30">
        <f t="shared" si="4"/>
        <v>147854.87195394796</v>
      </c>
      <c r="K64" s="30">
        <f t="shared" si="4"/>
        <v>145434</v>
      </c>
      <c r="L64" s="37">
        <f t="shared" si="2"/>
        <v>1.016645845909127</v>
      </c>
    </row>
    <row r="65" spans="1:12" x14ac:dyDescent="0.2">
      <c r="A65" s="65"/>
      <c r="B65" s="60"/>
      <c r="C65" s="1">
        <v>2014</v>
      </c>
      <c r="D65" s="32">
        <v>53198</v>
      </c>
      <c r="E65" s="32">
        <v>37827.383399999999</v>
      </c>
      <c r="F65" s="33">
        <f t="shared" si="3"/>
        <v>1.4063357075869012</v>
      </c>
      <c r="G65" s="43">
        <v>108496.09828789294</v>
      </c>
      <c r="H65" s="43">
        <v>107606.61659999999</v>
      </c>
      <c r="I65" s="44">
        <f t="shared" si="0"/>
        <v>1.0082660501370408</v>
      </c>
      <c r="J65" s="32">
        <f t="shared" si="4"/>
        <v>161694.09828789294</v>
      </c>
      <c r="K65" s="32">
        <f t="shared" si="4"/>
        <v>145434</v>
      </c>
      <c r="L65" s="38">
        <f t="shared" si="2"/>
        <v>1.1118039680397496</v>
      </c>
    </row>
    <row r="66" spans="1:12" x14ac:dyDescent="0.2">
      <c r="A66" s="65"/>
      <c r="B66" s="60"/>
      <c r="C66" s="1">
        <v>2015</v>
      </c>
      <c r="D66" s="32">
        <v>62182</v>
      </c>
      <c r="E66" s="32">
        <v>37827.383399999999</v>
      </c>
      <c r="F66" s="33">
        <f t="shared" si="3"/>
        <v>1.6438356135412739</v>
      </c>
      <c r="G66" s="43">
        <v>34701.689807346993</v>
      </c>
      <c r="H66" s="43">
        <v>107606.61659999999</v>
      </c>
      <c r="I66" s="44">
        <f t="shared" si="0"/>
        <v>0.32248658032192973</v>
      </c>
      <c r="J66" s="32">
        <f t="shared" si="4"/>
        <v>96883.689807346993</v>
      </c>
      <c r="K66" s="32">
        <f t="shared" si="4"/>
        <v>145434</v>
      </c>
      <c r="L66" s="38">
        <f t="shared" si="2"/>
        <v>0.66616946386228115</v>
      </c>
    </row>
    <row r="67" spans="1:12" x14ac:dyDescent="0.2">
      <c r="A67" s="65"/>
      <c r="B67" s="60"/>
      <c r="C67" s="1">
        <v>2016</v>
      </c>
      <c r="D67" s="32">
        <v>51127</v>
      </c>
      <c r="E67" s="32">
        <v>37827.383399999999</v>
      </c>
      <c r="F67" s="33">
        <f t="shared" si="3"/>
        <v>1.3515870093198146</v>
      </c>
      <c r="G67" s="43">
        <v>53900.69740166999</v>
      </c>
      <c r="H67" s="43">
        <v>107606.61659999999</v>
      </c>
      <c r="I67" s="44">
        <f t="shared" si="0"/>
        <v>0.50090504752167808</v>
      </c>
      <c r="J67" s="32">
        <f t="shared" si="4"/>
        <v>105027.69740166998</v>
      </c>
      <c r="K67" s="32">
        <f t="shared" si="4"/>
        <v>145434</v>
      </c>
      <c r="L67" s="38">
        <f t="shared" si="2"/>
        <v>0.7221674257853733</v>
      </c>
    </row>
    <row r="68" spans="1:12" ht="16" thickBot="1" x14ac:dyDescent="0.25">
      <c r="A68" s="65"/>
      <c r="B68" s="61"/>
      <c r="C68" s="3">
        <v>2017</v>
      </c>
      <c r="D68" s="34">
        <v>19955</v>
      </c>
      <c r="E68" s="34">
        <v>37827.383399999999</v>
      </c>
      <c r="F68" s="35">
        <f t="shared" si="3"/>
        <v>0.52752789662950894</v>
      </c>
      <c r="G68" s="45">
        <v>28736.638488659999</v>
      </c>
      <c r="H68" s="45">
        <v>107606.61659999999</v>
      </c>
      <c r="I68" s="46">
        <f t="shared" ref="I68:I131" si="5">G68/H68</f>
        <v>0.26705270917940932</v>
      </c>
      <c r="J68" s="34">
        <f t="shared" si="4"/>
        <v>48691.638488659999</v>
      </c>
      <c r="K68" s="34">
        <f t="shared" si="4"/>
        <v>145434</v>
      </c>
      <c r="L68" s="39">
        <f t="shared" ref="L68:L131" si="6">J68/K68</f>
        <v>0.33480230543518019</v>
      </c>
    </row>
    <row r="69" spans="1:12" x14ac:dyDescent="0.2">
      <c r="A69" s="65"/>
      <c r="B69" s="59" t="s">
        <v>29</v>
      </c>
      <c r="C69" s="2">
        <v>2013</v>
      </c>
      <c r="D69" s="30">
        <v>2162</v>
      </c>
      <c r="E69" s="30">
        <v>4270.6890000000003</v>
      </c>
      <c r="F69" s="31">
        <f t="shared" ref="F69:F132" si="7">D69/E69</f>
        <v>0.50624149873708901</v>
      </c>
      <c r="G69" s="41">
        <v>5419.76591887</v>
      </c>
      <c r="H69" s="41">
        <v>4999.3109999999997</v>
      </c>
      <c r="I69" s="42">
        <f t="shared" si="5"/>
        <v>1.0841025731085745</v>
      </c>
      <c r="J69" s="30">
        <f t="shared" si="4"/>
        <v>7581.76591887</v>
      </c>
      <c r="K69" s="30">
        <f t="shared" si="4"/>
        <v>9270</v>
      </c>
      <c r="L69" s="37">
        <f t="shared" si="6"/>
        <v>0.81788197614563107</v>
      </c>
    </row>
    <row r="70" spans="1:12" x14ac:dyDescent="0.2">
      <c r="A70" s="65"/>
      <c r="B70" s="60"/>
      <c r="C70" s="1">
        <v>2014</v>
      </c>
      <c r="D70" s="32">
        <v>3142</v>
      </c>
      <c r="E70" s="32">
        <v>4270.6890000000003</v>
      </c>
      <c r="F70" s="33">
        <f t="shared" si="7"/>
        <v>0.73571266837739757</v>
      </c>
      <c r="G70" s="43">
        <v>5139.8117249870002</v>
      </c>
      <c r="H70" s="43">
        <v>4999.3109999999997</v>
      </c>
      <c r="I70" s="44">
        <f t="shared" si="5"/>
        <v>1.0281040177310434</v>
      </c>
      <c r="J70" s="32">
        <f t="shared" si="4"/>
        <v>8281.8117249870011</v>
      </c>
      <c r="K70" s="32">
        <f t="shared" si="4"/>
        <v>9270</v>
      </c>
      <c r="L70" s="38">
        <f t="shared" si="6"/>
        <v>0.89339932308381886</v>
      </c>
    </row>
    <row r="71" spans="1:12" x14ac:dyDescent="0.2">
      <c r="A71" s="65"/>
      <c r="B71" s="60"/>
      <c r="C71" s="1">
        <v>2015</v>
      </c>
      <c r="D71" s="32">
        <v>2919</v>
      </c>
      <c r="E71" s="32">
        <v>4270.6890000000003</v>
      </c>
      <c r="F71" s="33">
        <f t="shared" si="7"/>
        <v>0.68349626957149068</v>
      </c>
      <c r="G71" s="43">
        <v>1302.6449363100003</v>
      </c>
      <c r="H71" s="43">
        <v>4999.3109999999997</v>
      </c>
      <c r="I71" s="44">
        <f t="shared" si="5"/>
        <v>0.26056489310426983</v>
      </c>
      <c r="J71" s="32">
        <f t="shared" si="4"/>
        <v>4221.64493631</v>
      </c>
      <c r="K71" s="32">
        <f t="shared" si="4"/>
        <v>9270</v>
      </c>
      <c r="L71" s="38">
        <f t="shared" si="6"/>
        <v>0.45540937824271843</v>
      </c>
    </row>
    <row r="72" spans="1:12" x14ac:dyDescent="0.2">
      <c r="A72" s="65"/>
      <c r="B72" s="60"/>
      <c r="C72" s="1">
        <v>2016</v>
      </c>
      <c r="D72" s="32">
        <v>12018</v>
      </c>
      <c r="E72" s="32">
        <v>4270.6890000000003</v>
      </c>
      <c r="F72" s="33">
        <f t="shared" si="7"/>
        <v>2.8140658334053357</v>
      </c>
      <c r="G72" s="43">
        <v>913.56256078000024</v>
      </c>
      <c r="H72" s="43">
        <v>4999.3109999999997</v>
      </c>
      <c r="I72" s="44">
        <f t="shared" si="5"/>
        <v>0.18273769341015197</v>
      </c>
      <c r="J72" s="32">
        <f t="shared" si="4"/>
        <v>12931.562560779999</v>
      </c>
      <c r="K72" s="32">
        <f t="shared" si="4"/>
        <v>9270</v>
      </c>
      <c r="L72" s="38">
        <f t="shared" si="6"/>
        <v>1.3949905675059331</v>
      </c>
    </row>
    <row r="73" spans="1:12" ht="16" thickBot="1" x14ac:dyDescent="0.25">
      <c r="A73" s="66"/>
      <c r="B73" s="61"/>
      <c r="C73" s="3">
        <v>2017</v>
      </c>
      <c r="D73" s="34">
        <v>15864</v>
      </c>
      <c r="E73" s="34">
        <v>4270.6890000000003</v>
      </c>
      <c r="F73" s="35">
        <f t="shared" si="7"/>
        <v>3.7146230971161796</v>
      </c>
      <c r="G73" s="45">
        <v>244.01615099999998</v>
      </c>
      <c r="H73" s="45">
        <v>4999.3109999999997</v>
      </c>
      <c r="I73" s="46">
        <f t="shared" si="5"/>
        <v>4.8809956211966009E-2</v>
      </c>
      <c r="J73" s="34">
        <f t="shared" si="4"/>
        <v>16108.016151</v>
      </c>
      <c r="K73" s="34">
        <f t="shared" si="4"/>
        <v>9270</v>
      </c>
      <c r="L73" s="39">
        <f t="shared" si="6"/>
        <v>1.7376500702265372</v>
      </c>
    </row>
    <row r="74" spans="1:12" x14ac:dyDescent="0.2">
      <c r="A74" s="64" t="s">
        <v>11</v>
      </c>
      <c r="B74" s="59" t="s">
        <v>30</v>
      </c>
      <c r="C74" s="2">
        <v>2013</v>
      </c>
      <c r="D74" s="30">
        <v>4531</v>
      </c>
      <c r="E74" s="30">
        <v>4829.8760000000002</v>
      </c>
      <c r="F74" s="31">
        <f t="shared" si="7"/>
        <v>0.93811932231800566</v>
      </c>
      <c r="G74" s="41">
        <v>4005.5251824000006</v>
      </c>
      <c r="H74" s="41">
        <v>19850.124</v>
      </c>
      <c r="I74" s="42">
        <f t="shared" si="5"/>
        <v>0.20178842119071905</v>
      </c>
      <c r="J74" s="30">
        <f t="shared" si="4"/>
        <v>8536.5251824000006</v>
      </c>
      <c r="K74" s="30">
        <f t="shared" si="4"/>
        <v>24680</v>
      </c>
      <c r="L74" s="37">
        <f t="shared" si="6"/>
        <v>0.34588837854132903</v>
      </c>
    </row>
    <row r="75" spans="1:12" x14ac:dyDescent="0.2">
      <c r="A75" s="65"/>
      <c r="B75" s="60"/>
      <c r="C75" s="1">
        <v>2014</v>
      </c>
      <c r="D75" s="32">
        <v>4017</v>
      </c>
      <c r="E75" s="32">
        <v>4829.8760000000002</v>
      </c>
      <c r="F75" s="33">
        <f t="shared" si="7"/>
        <v>0.83169837072421726</v>
      </c>
      <c r="G75" s="43">
        <v>26603.295699999999</v>
      </c>
      <c r="H75" s="43">
        <v>19850.124</v>
      </c>
      <c r="I75" s="44">
        <f t="shared" si="5"/>
        <v>1.340208035980027</v>
      </c>
      <c r="J75" s="32">
        <f t="shared" si="4"/>
        <v>30620.295699999999</v>
      </c>
      <c r="K75" s="32">
        <f t="shared" si="4"/>
        <v>24680</v>
      </c>
      <c r="L75" s="38">
        <f t="shared" si="6"/>
        <v>1.2406926944894652</v>
      </c>
    </row>
    <row r="76" spans="1:12" x14ac:dyDescent="0.2">
      <c r="A76" s="65"/>
      <c r="B76" s="60"/>
      <c r="C76" s="1">
        <v>2015</v>
      </c>
      <c r="D76" s="32">
        <v>4663</v>
      </c>
      <c r="E76" s="32">
        <v>12380.960500000001</v>
      </c>
      <c r="F76" s="33">
        <f t="shared" si="7"/>
        <v>0.37662667609673739</v>
      </c>
      <c r="G76" s="43">
        <v>4661.0112596999998</v>
      </c>
      <c r="H76" s="43">
        <v>50884.039499999999</v>
      </c>
      <c r="I76" s="44">
        <f t="shared" si="5"/>
        <v>9.16006532795023E-2</v>
      </c>
      <c r="J76" s="32">
        <f t="shared" si="4"/>
        <v>9324.0112597000007</v>
      </c>
      <c r="K76" s="32">
        <f t="shared" si="4"/>
        <v>63265</v>
      </c>
      <c r="L76" s="38">
        <f t="shared" si="6"/>
        <v>0.14738024594483523</v>
      </c>
    </row>
    <row r="77" spans="1:12" x14ac:dyDescent="0.2">
      <c r="A77" s="65"/>
      <c r="B77" s="60"/>
      <c r="C77" s="1">
        <v>2016</v>
      </c>
      <c r="D77" s="32">
        <v>6285</v>
      </c>
      <c r="E77" s="32">
        <v>12380.960500000001</v>
      </c>
      <c r="F77" s="33">
        <f t="shared" si="7"/>
        <v>0.50763428249367237</v>
      </c>
      <c r="G77" s="43">
        <v>206.11466780000001</v>
      </c>
      <c r="H77" s="43">
        <v>50884.039499999999</v>
      </c>
      <c r="I77" s="44">
        <f t="shared" si="5"/>
        <v>4.0506742354839975E-3</v>
      </c>
      <c r="J77" s="32">
        <f t="shared" si="4"/>
        <v>6491.1146678000005</v>
      </c>
      <c r="K77" s="32">
        <f t="shared" si="4"/>
        <v>63265</v>
      </c>
      <c r="L77" s="38">
        <f t="shared" si="6"/>
        <v>0.10260198637161148</v>
      </c>
    </row>
    <row r="78" spans="1:12" ht="16" thickBot="1" x14ac:dyDescent="0.25">
      <c r="A78" s="65"/>
      <c r="B78" s="61"/>
      <c r="C78" s="3">
        <v>2017</v>
      </c>
      <c r="D78" s="34">
        <v>2750</v>
      </c>
      <c r="E78" s="34">
        <v>12380.960500000001</v>
      </c>
      <c r="F78" s="35">
        <f t="shared" si="7"/>
        <v>0.2221152389590452</v>
      </c>
      <c r="G78" s="45">
        <v>89842.670856339988</v>
      </c>
      <c r="H78" s="45">
        <v>50884.039499999999</v>
      </c>
      <c r="I78" s="46">
        <f t="shared" si="5"/>
        <v>1.7656355851295962</v>
      </c>
      <c r="J78" s="34">
        <f t="shared" si="4"/>
        <v>92592.670856339988</v>
      </c>
      <c r="K78" s="34">
        <f t="shared" si="4"/>
        <v>63265</v>
      </c>
      <c r="L78" s="39">
        <f t="shared" si="6"/>
        <v>1.4635686533840193</v>
      </c>
    </row>
    <row r="79" spans="1:12" x14ac:dyDescent="0.2">
      <c r="A79" s="65"/>
      <c r="B79" s="59" t="s">
        <v>31</v>
      </c>
      <c r="C79" s="2">
        <v>2013</v>
      </c>
      <c r="D79" s="30">
        <v>145737</v>
      </c>
      <c r="E79" s="30">
        <v>192808.52889999919</v>
      </c>
      <c r="F79" s="31">
        <f t="shared" si="7"/>
        <v>0.75586386572964825</v>
      </c>
      <c r="G79" s="41">
        <v>710643.2144409602</v>
      </c>
      <c r="H79" s="41">
        <v>602934.47110000008</v>
      </c>
      <c r="I79" s="42">
        <f t="shared" si="5"/>
        <v>1.178640878078268</v>
      </c>
      <c r="J79" s="30">
        <f t="shared" si="4"/>
        <v>856380.2144409602</v>
      </c>
      <c r="K79" s="30">
        <f t="shared" si="4"/>
        <v>795742.9999999993</v>
      </c>
      <c r="L79" s="37">
        <f t="shared" si="6"/>
        <v>1.0762020079861978</v>
      </c>
    </row>
    <row r="80" spans="1:12" x14ac:dyDescent="0.2">
      <c r="A80" s="65"/>
      <c r="B80" s="60"/>
      <c r="C80" s="1">
        <v>2014</v>
      </c>
      <c r="D80" s="32">
        <v>157754</v>
      </c>
      <c r="E80" s="32">
        <v>192808.52889999919</v>
      </c>
      <c r="F80" s="33">
        <f t="shared" si="7"/>
        <v>0.81818994678300594</v>
      </c>
      <c r="G80" s="43">
        <v>713174.30813552311</v>
      </c>
      <c r="H80" s="43">
        <v>602934.47110000008</v>
      </c>
      <c r="I80" s="44">
        <f t="shared" si="5"/>
        <v>1.1828388362576123</v>
      </c>
      <c r="J80" s="32">
        <f t="shared" si="4"/>
        <v>870928.30813552311</v>
      </c>
      <c r="K80" s="32">
        <f t="shared" si="4"/>
        <v>795742.9999999993</v>
      </c>
      <c r="L80" s="38">
        <f t="shared" si="6"/>
        <v>1.0944844103379154</v>
      </c>
    </row>
    <row r="81" spans="1:12" x14ac:dyDescent="0.2">
      <c r="A81" s="65"/>
      <c r="B81" s="60"/>
      <c r="C81" s="1">
        <v>2015</v>
      </c>
      <c r="D81" s="32">
        <v>162603</v>
      </c>
      <c r="E81" s="32">
        <v>302180.08359999873</v>
      </c>
      <c r="F81" s="33">
        <f t="shared" si="7"/>
        <v>0.53809965919276315</v>
      </c>
      <c r="G81" s="43">
        <v>485445.05315878981</v>
      </c>
      <c r="H81" s="43">
        <v>944951.9164000001</v>
      </c>
      <c r="I81" s="44">
        <f t="shared" si="5"/>
        <v>0.51372460834642075</v>
      </c>
      <c r="J81" s="32">
        <f t="shared" si="4"/>
        <v>648048.05315878987</v>
      </c>
      <c r="K81" s="32">
        <f t="shared" si="4"/>
        <v>1247131.9999999988</v>
      </c>
      <c r="L81" s="38">
        <f t="shared" si="6"/>
        <v>0.51963068316648953</v>
      </c>
    </row>
    <row r="82" spans="1:12" x14ac:dyDescent="0.2">
      <c r="A82" s="65"/>
      <c r="B82" s="60"/>
      <c r="C82" s="1">
        <v>2016</v>
      </c>
      <c r="D82" s="32">
        <v>159825</v>
      </c>
      <c r="E82" s="32">
        <v>302180.08359999873</v>
      </c>
      <c r="F82" s="33">
        <f t="shared" si="7"/>
        <v>0.52890646562783816</v>
      </c>
      <c r="G82" s="43">
        <v>972367.40800163732</v>
      </c>
      <c r="H82" s="43">
        <v>944951.9164000001</v>
      </c>
      <c r="I82" s="44">
        <f t="shared" si="5"/>
        <v>1.0290125784453483</v>
      </c>
      <c r="J82" s="32">
        <f t="shared" si="4"/>
        <v>1132192.4080016373</v>
      </c>
      <c r="K82" s="32">
        <f t="shared" si="4"/>
        <v>1247131.9999999988</v>
      </c>
      <c r="L82" s="38">
        <f t="shared" si="6"/>
        <v>0.90783686730966595</v>
      </c>
    </row>
    <row r="83" spans="1:12" ht="16" thickBot="1" x14ac:dyDescent="0.25">
      <c r="A83" s="65"/>
      <c r="B83" s="61"/>
      <c r="C83" s="3">
        <v>2017</v>
      </c>
      <c r="D83" s="34">
        <v>102353</v>
      </c>
      <c r="E83" s="34">
        <v>302180.08359999873</v>
      </c>
      <c r="F83" s="35">
        <f t="shared" si="7"/>
        <v>0.33871524152295401</v>
      </c>
      <c r="G83" s="45">
        <v>778677.18111789972</v>
      </c>
      <c r="H83" s="45">
        <v>944951.9164000001</v>
      </c>
      <c r="I83" s="46">
        <f t="shared" si="5"/>
        <v>0.8240389459015437</v>
      </c>
      <c r="J83" s="34">
        <f t="shared" si="4"/>
        <v>881030.18111789972</v>
      </c>
      <c r="K83" s="34">
        <f t="shared" si="4"/>
        <v>1247131.9999999988</v>
      </c>
      <c r="L83" s="39">
        <f t="shared" si="6"/>
        <v>0.70644501233061174</v>
      </c>
    </row>
    <row r="84" spans="1:12" x14ac:dyDescent="0.2">
      <c r="A84" s="65"/>
      <c r="B84" s="59" t="s">
        <v>32</v>
      </c>
      <c r="C84" s="2">
        <v>2013</v>
      </c>
      <c r="D84" s="30">
        <v>3317</v>
      </c>
      <c r="E84" s="30">
        <v>17697.639999999879</v>
      </c>
      <c r="F84" s="31">
        <f t="shared" si="7"/>
        <v>0.18742612009284981</v>
      </c>
      <c r="G84" s="41">
        <v>88628.809690865979</v>
      </c>
      <c r="H84" s="41">
        <v>102286.36</v>
      </c>
      <c r="I84" s="42">
        <f t="shared" si="5"/>
        <v>0.86647730636681153</v>
      </c>
      <c r="J84" s="30">
        <f t="shared" si="4"/>
        <v>91945.809690865979</v>
      </c>
      <c r="K84" s="30">
        <f t="shared" si="4"/>
        <v>119983.99999999988</v>
      </c>
      <c r="L84" s="37">
        <f t="shared" si="6"/>
        <v>0.7663172563914028</v>
      </c>
    </row>
    <row r="85" spans="1:12" x14ac:dyDescent="0.2">
      <c r="A85" s="65"/>
      <c r="B85" s="60"/>
      <c r="C85" s="1">
        <v>2014</v>
      </c>
      <c r="D85" s="32">
        <v>3900</v>
      </c>
      <c r="E85" s="32">
        <v>17697.639999999879</v>
      </c>
      <c r="F85" s="33">
        <f t="shared" si="7"/>
        <v>0.22036836549958225</v>
      </c>
      <c r="G85" s="43">
        <v>93015.424791241006</v>
      </c>
      <c r="H85" s="43">
        <v>102286.36</v>
      </c>
      <c r="I85" s="44">
        <f t="shared" si="5"/>
        <v>0.90936293745560015</v>
      </c>
      <c r="J85" s="32">
        <f t="shared" si="4"/>
        <v>96915.424791241006</v>
      </c>
      <c r="K85" s="32">
        <f t="shared" si="4"/>
        <v>119983.99999999988</v>
      </c>
      <c r="L85" s="38">
        <f t="shared" si="6"/>
        <v>0.80773623809208817</v>
      </c>
    </row>
    <row r="86" spans="1:12" x14ac:dyDescent="0.2">
      <c r="A86" s="65"/>
      <c r="B86" s="60"/>
      <c r="C86" s="1">
        <v>2015</v>
      </c>
      <c r="D86" s="32">
        <v>2454</v>
      </c>
      <c r="E86" s="32">
        <v>30014.184999999794</v>
      </c>
      <c r="F86" s="33">
        <f t="shared" si="7"/>
        <v>8.1761340512828073E-2</v>
      </c>
      <c r="G86" s="43">
        <v>66834.208006686968</v>
      </c>
      <c r="H86" s="43">
        <v>173471.815</v>
      </c>
      <c r="I86" s="44">
        <f t="shared" si="5"/>
        <v>0.38527416114650653</v>
      </c>
      <c r="J86" s="32">
        <f t="shared" si="4"/>
        <v>69288.208006686968</v>
      </c>
      <c r="K86" s="32">
        <f t="shared" si="4"/>
        <v>203485.9999999998</v>
      </c>
      <c r="L86" s="38">
        <f t="shared" si="6"/>
        <v>0.34050602010303921</v>
      </c>
    </row>
    <row r="87" spans="1:12" x14ac:dyDescent="0.2">
      <c r="A87" s="65"/>
      <c r="B87" s="60"/>
      <c r="C87" s="1">
        <v>2016</v>
      </c>
      <c r="D87" s="32">
        <v>6712</v>
      </c>
      <c r="E87" s="32">
        <v>30014.184999999794</v>
      </c>
      <c r="F87" s="33">
        <f t="shared" si="7"/>
        <v>0.22362759475228283</v>
      </c>
      <c r="G87" s="43">
        <v>80642.057561348003</v>
      </c>
      <c r="H87" s="43">
        <v>173471.815</v>
      </c>
      <c r="I87" s="44">
        <f t="shared" si="5"/>
        <v>0.46487123894649979</v>
      </c>
      <c r="J87" s="32">
        <f t="shared" si="4"/>
        <v>87354.057561348003</v>
      </c>
      <c r="K87" s="32">
        <f t="shared" si="4"/>
        <v>203485.9999999998</v>
      </c>
      <c r="L87" s="38">
        <f t="shared" si="6"/>
        <v>0.429287801427853</v>
      </c>
    </row>
    <row r="88" spans="1:12" ht="16" thickBot="1" x14ac:dyDescent="0.25">
      <c r="A88" s="66"/>
      <c r="B88" s="61"/>
      <c r="C88" s="3">
        <v>2017</v>
      </c>
      <c r="D88" s="34">
        <v>4379</v>
      </c>
      <c r="E88" s="34">
        <v>30014.184999999794</v>
      </c>
      <c r="F88" s="35">
        <f t="shared" si="7"/>
        <v>0.14589768137965531</v>
      </c>
      <c r="G88" s="45">
        <v>77544.86904790996</v>
      </c>
      <c r="H88" s="45">
        <v>173471.815</v>
      </c>
      <c r="I88" s="46">
        <f t="shared" si="5"/>
        <v>0.44701710792563021</v>
      </c>
      <c r="J88" s="34">
        <f t="shared" si="4"/>
        <v>81923.86904790996</v>
      </c>
      <c r="K88" s="34">
        <f t="shared" si="4"/>
        <v>203485.9999999998</v>
      </c>
      <c r="L88" s="39">
        <f t="shared" si="6"/>
        <v>0.4026019925100992</v>
      </c>
    </row>
    <row r="89" spans="1:12" x14ac:dyDescent="0.2">
      <c r="A89" s="64" t="s">
        <v>12</v>
      </c>
      <c r="B89" s="59" t="s">
        <v>36</v>
      </c>
      <c r="C89" s="2">
        <v>2013</v>
      </c>
      <c r="D89" s="30">
        <v>3825</v>
      </c>
      <c r="E89" s="30">
        <v>5643.0432000000001</v>
      </c>
      <c r="F89" s="31">
        <f t="shared" si="7"/>
        <v>0.67782575189217054</v>
      </c>
      <c r="G89" s="41">
        <v>7675.8691991799997</v>
      </c>
      <c r="H89" s="41">
        <v>24245.9568</v>
      </c>
      <c r="I89" s="42">
        <f t="shared" si="5"/>
        <v>0.31658347255572111</v>
      </c>
      <c r="J89" s="30">
        <f t="shared" si="4"/>
        <v>11500.869199180001</v>
      </c>
      <c r="K89" s="30">
        <f t="shared" si="4"/>
        <v>29889</v>
      </c>
      <c r="L89" s="37">
        <f t="shared" si="6"/>
        <v>0.38478601489444281</v>
      </c>
    </row>
    <row r="90" spans="1:12" x14ac:dyDescent="0.2">
      <c r="A90" s="65"/>
      <c r="B90" s="60"/>
      <c r="C90" s="1">
        <v>2014</v>
      </c>
      <c r="D90" s="32">
        <v>39</v>
      </c>
      <c r="E90" s="32">
        <v>5643.0432000000001</v>
      </c>
      <c r="F90" s="33">
        <f t="shared" si="7"/>
        <v>6.9111645290966407E-3</v>
      </c>
      <c r="G90" s="43">
        <v>7266.9487061199998</v>
      </c>
      <c r="H90" s="43">
        <v>24245.9568</v>
      </c>
      <c r="I90" s="44">
        <f t="shared" si="5"/>
        <v>0.29971795982578009</v>
      </c>
      <c r="J90" s="32">
        <f t="shared" si="4"/>
        <v>7305.9487061199998</v>
      </c>
      <c r="K90" s="32">
        <f t="shared" si="4"/>
        <v>29889</v>
      </c>
      <c r="L90" s="38">
        <f t="shared" si="6"/>
        <v>0.24443603687376625</v>
      </c>
    </row>
    <row r="91" spans="1:12" x14ac:dyDescent="0.2">
      <c r="A91" s="65"/>
      <c r="B91" s="60"/>
      <c r="C91" s="1">
        <v>2015</v>
      </c>
      <c r="D91" s="32">
        <v>39</v>
      </c>
      <c r="E91" s="32">
        <v>14498.329599999999</v>
      </c>
      <c r="F91" s="33">
        <f t="shared" si="7"/>
        <v>2.6899650563882893E-3</v>
      </c>
      <c r="G91" s="43">
        <v>3219.3524087900005</v>
      </c>
      <c r="H91" s="43">
        <v>62293.670400000003</v>
      </c>
      <c r="I91" s="44">
        <f t="shared" si="5"/>
        <v>5.1680249182908963E-2</v>
      </c>
      <c r="J91" s="32">
        <f t="shared" si="4"/>
        <v>3258.3524087900005</v>
      </c>
      <c r="K91" s="32">
        <f t="shared" si="4"/>
        <v>76792</v>
      </c>
      <c r="L91" s="38">
        <f t="shared" si="6"/>
        <v>4.2430883539821863E-2</v>
      </c>
    </row>
    <row r="92" spans="1:12" x14ac:dyDescent="0.2">
      <c r="A92" s="65"/>
      <c r="B92" s="60"/>
      <c r="C92" s="1">
        <v>2016</v>
      </c>
      <c r="D92" s="32">
        <v>54</v>
      </c>
      <c r="E92" s="32">
        <v>14498.329599999999</v>
      </c>
      <c r="F92" s="33">
        <f t="shared" si="7"/>
        <v>3.7245670011530159E-3</v>
      </c>
      <c r="G92" s="43">
        <v>8137.2216514599986</v>
      </c>
      <c r="H92" s="43">
        <v>62293.670400000003</v>
      </c>
      <c r="I92" s="44">
        <f t="shared" si="5"/>
        <v>0.13062678116748117</v>
      </c>
      <c r="J92" s="32">
        <f t="shared" si="4"/>
        <v>8191.2216514599986</v>
      </c>
      <c r="K92" s="32">
        <f t="shared" si="4"/>
        <v>76792</v>
      </c>
      <c r="L92" s="38">
        <f t="shared" si="6"/>
        <v>0.10666764313287841</v>
      </c>
    </row>
    <row r="93" spans="1:12" ht="16" thickBot="1" x14ac:dyDescent="0.25">
      <c r="A93" s="65"/>
      <c r="B93" s="61"/>
      <c r="C93" s="3">
        <v>2017</v>
      </c>
      <c r="D93" s="34">
        <v>158</v>
      </c>
      <c r="E93" s="34">
        <v>14498.329599999999</v>
      </c>
      <c r="F93" s="35">
        <f t="shared" si="7"/>
        <v>1.0897807151521787E-2</v>
      </c>
      <c r="G93" s="45">
        <v>8696.6638882000007</v>
      </c>
      <c r="H93" s="45">
        <v>62293.670400000003</v>
      </c>
      <c r="I93" s="46">
        <f t="shared" si="5"/>
        <v>0.13960750478109571</v>
      </c>
      <c r="J93" s="34">
        <f t="shared" si="4"/>
        <v>8854.6638882000007</v>
      </c>
      <c r="K93" s="34">
        <f t="shared" si="4"/>
        <v>76792</v>
      </c>
      <c r="L93" s="39">
        <f t="shared" si="6"/>
        <v>0.11530711386863216</v>
      </c>
    </row>
    <row r="94" spans="1:12" x14ac:dyDescent="0.2">
      <c r="A94" s="65"/>
      <c r="B94" s="59" t="s">
        <v>33</v>
      </c>
      <c r="C94" s="2">
        <v>2013</v>
      </c>
      <c r="D94" s="30">
        <v>0</v>
      </c>
      <c r="E94" s="30">
        <v>0</v>
      </c>
      <c r="F94" s="31">
        <v>0</v>
      </c>
      <c r="G94" s="41">
        <v>17729.935113253996</v>
      </c>
      <c r="H94" s="41">
        <v>22674</v>
      </c>
      <c r="I94" s="42">
        <f t="shared" si="5"/>
        <v>0.78195003586724865</v>
      </c>
      <c r="J94" s="30">
        <f t="shared" si="4"/>
        <v>17729.935113253996</v>
      </c>
      <c r="K94" s="30">
        <f t="shared" si="4"/>
        <v>22674</v>
      </c>
      <c r="L94" s="37">
        <f t="shared" si="6"/>
        <v>0.78195003586724865</v>
      </c>
    </row>
    <row r="95" spans="1:12" x14ac:dyDescent="0.2">
      <c r="A95" s="65"/>
      <c r="B95" s="60"/>
      <c r="C95" s="1">
        <v>2014</v>
      </c>
      <c r="D95" s="32">
        <v>0</v>
      </c>
      <c r="E95" s="32">
        <v>0</v>
      </c>
      <c r="F95" s="33">
        <v>0</v>
      </c>
      <c r="G95" s="43">
        <v>25561.842941285999</v>
      </c>
      <c r="H95" s="43">
        <v>22674</v>
      </c>
      <c r="I95" s="44">
        <f t="shared" si="5"/>
        <v>1.1273636297647525</v>
      </c>
      <c r="J95" s="32">
        <f t="shared" si="4"/>
        <v>25561.842941285999</v>
      </c>
      <c r="K95" s="32">
        <f t="shared" si="4"/>
        <v>22674</v>
      </c>
      <c r="L95" s="38">
        <f t="shared" si="6"/>
        <v>1.1273636297647525</v>
      </c>
    </row>
    <row r="96" spans="1:12" x14ac:dyDescent="0.2">
      <c r="A96" s="65"/>
      <c r="B96" s="60"/>
      <c r="C96" s="1">
        <v>2015</v>
      </c>
      <c r="D96" s="32">
        <v>0</v>
      </c>
      <c r="E96" s="32">
        <v>0</v>
      </c>
      <c r="F96" s="33">
        <v>0</v>
      </c>
      <c r="G96" s="43">
        <v>26916.265838555995</v>
      </c>
      <c r="H96" s="43">
        <v>22674</v>
      </c>
      <c r="I96" s="44">
        <f t="shared" si="5"/>
        <v>1.1870982552066682</v>
      </c>
      <c r="J96" s="32">
        <f t="shared" si="4"/>
        <v>26916.265838555995</v>
      </c>
      <c r="K96" s="32">
        <f t="shared" si="4"/>
        <v>22674</v>
      </c>
      <c r="L96" s="38">
        <f t="shared" si="6"/>
        <v>1.1870982552066682</v>
      </c>
    </row>
    <row r="97" spans="1:12" x14ac:dyDescent="0.2">
      <c r="A97" s="65"/>
      <c r="B97" s="60"/>
      <c r="C97" s="1">
        <v>2016</v>
      </c>
      <c r="D97" s="32">
        <v>0</v>
      </c>
      <c r="E97" s="32">
        <v>0</v>
      </c>
      <c r="F97" s="33">
        <v>0</v>
      </c>
      <c r="G97" s="43">
        <v>8930.7013982189983</v>
      </c>
      <c r="H97" s="43">
        <v>22674</v>
      </c>
      <c r="I97" s="44">
        <f t="shared" si="5"/>
        <v>0.39387410241770304</v>
      </c>
      <c r="J97" s="32">
        <f t="shared" si="4"/>
        <v>8930.7013982189983</v>
      </c>
      <c r="K97" s="32">
        <f t="shared" si="4"/>
        <v>22674</v>
      </c>
      <c r="L97" s="38">
        <f t="shared" si="6"/>
        <v>0.39387410241770304</v>
      </c>
    </row>
    <row r="98" spans="1:12" ht="16" thickBot="1" x14ac:dyDescent="0.25">
      <c r="A98" s="65"/>
      <c r="B98" s="61"/>
      <c r="C98" s="3">
        <v>2017</v>
      </c>
      <c r="D98" s="34">
        <v>0</v>
      </c>
      <c r="E98" s="34">
        <v>0</v>
      </c>
      <c r="F98" s="35">
        <v>0</v>
      </c>
      <c r="G98" s="45">
        <v>4346.96917416</v>
      </c>
      <c r="H98" s="45">
        <v>22674</v>
      </c>
      <c r="I98" s="46">
        <f t="shared" si="5"/>
        <v>0.19171602602804974</v>
      </c>
      <c r="J98" s="34">
        <f t="shared" si="4"/>
        <v>4346.96917416</v>
      </c>
      <c r="K98" s="34">
        <f t="shared" si="4"/>
        <v>22674</v>
      </c>
      <c r="L98" s="39">
        <f t="shared" si="6"/>
        <v>0.19171602602804974</v>
      </c>
    </row>
    <row r="99" spans="1:12" x14ac:dyDescent="0.2">
      <c r="A99" s="65"/>
      <c r="B99" s="59" t="s">
        <v>35</v>
      </c>
      <c r="C99" s="2">
        <v>2013</v>
      </c>
      <c r="D99" s="30">
        <v>23</v>
      </c>
      <c r="E99" s="30">
        <v>0</v>
      </c>
      <c r="F99" s="31" t="s">
        <v>51</v>
      </c>
      <c r="G99" s="41">
        <v>27312.4955752395</v>
      </c>
      <c r="H99" s="41">
        <v>80056</v>
      </c>
      <c r="I99" s="42">
        <f t="shared" si="5"/>
        <v>0.34116737752622539</v>
      </c>
      <c r="J99" s="30">
        <f t="shared" si="4"/>
        <v>27335.4955752395</v>
      </c>
      <c r="K99" s="30">
        <f t="shared" si="4"/>
        <v>80056</v>
      </c>
      <c r="L99" s="37">
        <f t="shared" si="6"/>
        <v>0.34145467641700183</v>
      </c>
    </row>
    <row r="100" spans="1:12" x14ac:dyDescent="0.2">
      <c r="A100" s="65"/>
      <c r="B100" s="60"/>
      <c r="C100" s="1">
        <v>2014</v>
      </c>
      <c r="D100" s="32">
        <v>111</v>
      </c>
      <c r="E100" s="32">
        <v>0</v>
      </c>
      <c r="F100" s="33" t="s">
        <v>51</v>
      </c>
      <c r="G100" s="43">
        <v>45624.902155308904</v>
      </c>
      <c r="H100" s="43">
        <v>80056</v>
      </c>
      <c r="I100" s="44">
        <f t="shared" si="5"/>
        <v>0.56991233830454813</v>
      </c>
      <c r="J100" s="32">
        <f t="shared" si="4"/>
        <v>45735.902155308904</v>
      </c>
      <c r="K100" s="32">
        <f t="shared" si="4"/>
        <v>80056</v>
      </c>
      <c r="L100" s="38">
        <f t="shared" si="6"/>
        <v>0.57129886773394756</v>
      </c>
    </row>
    <row r="101" spans="1:12" x14ac:dyDescent="0.2">
      <c r="A101" s="65"/>
      <c r="B101" s="60"/>
      <c r="C101" s="1">
        <v>2015</v>
      </c>
      <c r="D101" s="32">
        <v>469</v>
      </c>
      <c r="E101" s="32">
        <v>0</v>
      </c>
      <c r="F101" s="33" t="s">
        <v>51</v>
      </c>
      <c r="G101" s="43">
        <v>29759.542168679993</v>
      </c>
      <c r="H101" s="43">
        <v>92670</v>
      </c>
      <c r="I101" s="44">
        <f t="shared" si="5"/>
        <v>0.32113458690708957</v>
      </c>
      <c r="J101" s="32">
        <f t="shared" si="4"/>
        <v>30228.542168679993</v>
      </c>
      <c r="K101" s="32">
        <f t="shared" si="4"/>
        <v>92670</v>
      </c>
      <c r="L101" s="38">
        <f t="shared" si="6"/>
        <v>0.32619555593698063</v>
      </c>
    </row>
    <row r="102" spans="1:12" x14ac:dyDescent="0.2">
      <c r="A102" s="65"/>
      <c r="B102" s="60"/>
      <c r="C102" s="1">
        <v>2016</v>
      </c>
      <c r="D102" s="32">
        <v>1261</v>
      </c>
      <c r="E102" s="32">
        <v>0</v>
      </c>
      <c r="F102" s="33" t="s">
        <v>51</v>
      </c>
      <c r="G102" s="43">
        <v>33107.841058344005</v>
      </c>
      <c r="H102" s="43">
        <v>92670</v>
      </c>
      <c r="I102" s="44">
        <f t="shared" si="5"/>
        <v>0.35726600904655237</v>
      </c>
      <c r="J102" s="32">
        <f t="shared" si="4"/>
        <v>34368.841058344005</v>
      </c>
      <c r="K102" s="32">
        <f t="shared" si="4"/>
        <v>92670</v>
      </c>
      <c r="L102" s="38">
        <f t="shared" si="6"/>
        <v>0.37087343323992666</v>
      </c>
    </row>
    <row r="103" spans="1:12" ht="16" thickBot="1" x14ac:dyDescent="0.25">
      <c r="A103" s="65"/>
      <c r="B103" s="61"/>
      <c r="C103" s="3">
        <v>2017</v>
      </c>
      <c r="D103" s="34">
        <v>0</v>
      </c>
      <c r="E103" s="34">
        <v>0</v>
      </c>
      <c r="F103" s="35">
        <v>0</v>
      </c>
      <c r="G103" s="45">
        <v>28447.332831070606</v>
      </c>
      <c r="H103" s="45">
        <v>92670</v>
      </c>
      <c r="I103" s="46">
        <f t="shared" si="5"/>
        <v>0.30697456384019212</v>
      </c>
      <c r="J103" s="34">
        <f t="shared" si="4"/>
        <v>28447.332831070606</v>
      </c>
      <c r="K103" s="34">
        <f t="shared" si="4"/>
        <v>92670</v>
      </c>
      <c r="L103" s="39">
        <f t="shared" si="6"/>
        <v>0.30697456384019212</v>
      </c>
    </row>
    <row r="104" spans="1:12" x14ac:dyDescent="0.2">
      <c r="A104" s="65"/>
      <c r="B104" s="59" t="s">
        <v>34</v>
      </c>
      <c r="C104" s="2">
        <v>2013</v>
      </c>
      <c r="D104" s="30">
        <v>101626</v>
      </c>
      <c r="E104" s="30">
        <v>212927.02470000001</v>
      </c>
      <c r="F104" s="31">
        <f t="shared" si="7"/>
        <v>0.47728089068630092</v>
      </c>
      <c r="G104" s="41">
        <v>307986.3158764813</v>
      </c>
      <c r="H104" s="41">
        <v>461105.97530000005</v>
      </c>
      <c r="I104" s="42">
        <f t="shared" si="5"/>
        <v>0.66792957015163901</v>
      </c>
      <c r="J104" s="30">
        <f t="shared" si="4"/>
        <v>409612.3158764813</v>
      </c>
      <c r="K104" s="30">
        <f t="shared" si="4"/>
        <v>674033</v>
      </c>
      <c r="L104" s="37">
        <f t="shared" si="6"/>
        <v>0.60770365230853873</v>
      </c>
    </row>
    <row r="105" spans="1:12" x14ac:dyDescent="0.2">
      <c r="A105" s="65"/>
      <c r="B105" s="60"/>
      <c r="C105" s="1">
        <v>2014</v>
      </c>
      <c r="D105" s="32">
        <v>109606</v>
      </c>
      <c r="E105" s="32">
        <v>212927.02470000001</v>
      </c>
      <c r="F105" s="33">
        <f t="shared" si="7"/>
        <v>0.51475851951826013</v>
      </c>
      <c r="G105" s="43">
        <v>288699.653797579</v>
      </c>
      <c r="H105" s="43">
        <v>461105.97530000005</v>
      </c>
      <c r="I105" s="44">
        <f t="shared" si="5"/>
        <v>0.62610260821224051</v>
      </c>
      <c r="J105" s="32">
        <f t="shared" si="4"/>
        <v>398305.653797579</v>
      </c>
      <c r="K105" s="32">
        <f t="shared" si="4"/>
        <v>674033</v>
      </c>
      <c r="L105" s="38">
        <f t="shared" si="6"/>
        <v>0.5909290105938122</v>
      </c>
    </row>
    <row r="106" spans="1:12" x14ac:dyDescent="0.2">
      <c r="A106" s="65"/>
      <c r="B106" s="60"/>
      <c r="C106" s="1">
        <v>2015</v>
      </c>
      <c r="D106" s="32">
        <v>91777</v>
      </c>
      <c r="E106" s="32">
        <v>203404.53510000001</v>
      </c>
      <c r="F106" s="33">
        <f t="shared" si="7"/>
        <v>0.45120429569025866</v>
      </c>
      <c r="G106" s="43">
        <v>222812.86304081112</v>
      </c>
      <c r="H106" s="43">
        <v>440484.46490000002</v>
      </c>
      <c r="I106" s="44">
        <f t="shared" si="5"/>
        <v>0.50583591657743188</v>
      </c>
      <c r="J106" s="32">
        <f t="shared" si="4"/>
        <v>314589.86304081115</v>
      </c>
      <c r="K106" s="32">
        <f t="shared" si="4"/>
        <v>643889</v>
      </c>
      <c r="L106" s="38">
        <f t="shared" si="6"/>
        <v>0.48857778753917391</v>
      </c>
    </row>
    <row r="107" spans="1:12" x14ac:dyDescent="0.2">
      <c r="A107" s="65"/>
      <c r="B107" s="60"/>
      <c r="C107" s="1">
        <v>2016</v>
      </c>
      <c r="D107" s="32">
        <v>82155</v>
      </c>
      <c r="E107" s="32">
        <v>203404.53510000001</v>
      </c>
      <c r="F107" s="33">
        <f t="shared" si="7"/>
        <v>0.40389954904206066</v>
      </c>
      <c r="G107" s="43">
        <v>273457.00353257195</v>
      </c>
      <c r="H107" s="43">
        <v>440484.46490000002</v>
      </c>
      <c r="I107" s="44">
        <f t="shared" si="5"/>
        <v>0.62080964329730204</v>
      </c>
      <c r="J107" s="32">
        <f t="shared" si="4"/>
        <v>355612.00353257195</v>
      </c>
      <c r="K107" s="32">
        <f t="shared" si="4"/>
        <v>643889</v>
      </c>
      <c r="L107" s="38">
        <f t="shared" si="6"/>
        <v>0.5522877445220713</v>
      </c>
    </row>
    <row r="108" spans="1:12" ht="16" thickBot="1" x14ac:dyDescent="0.25">
      <c r="A108" s="66"/>
      <c r="B108" s="61"/>
      <c r="C108" s="3">
        <v>2017</v>
      </c>
      <c r="D108" s="34">
        <v>78029</v>
      </c>
      <c r="E108" s="34">
        <v>203404.53510000001</v>
      </c>
      <c r="F108" s="35">
        <f t="shared" si="7"/>
        <v>0.38361484891002312</v>
      </c>
      <c r="G108" s="45">
        <v>225098.95347715827</v>
      </c>
      <c r="H108" s="45">
        <v>440484.46490000002</v>
      </c>
      <c r="I108" s="46">
        <f t="shared" si="5"/>
        <v>0.51102586223616497</v>
      </c>
      <c r="J108" s="34">
        <f t="shared" si="4"/>
        <v>303127.95347715827</v>
      </c>
      <c r="K108" s="34">
        <f t="shared" si="4"/>
        <v>643889</v>
      </c>
      <c r="L108" s="39">
        <f t="shared" si="6"/>
        <v>0.47077672312643681</v>
      </c>
    </row>
    <row r="109" spans="1:12" x14ac:dyDescent="0.2">
      <c r="A109" s="64" t="s">
        <v>13</v>
      </c>
      <c r="B109" s="59" t="s">
        <v>37</v>
      </c>
      <c r="C109" s="2">
        <v>2013</v>
      </c>
      <c r="D109" s="30">
        <v>113</v>
      </c>
      <c r="E109" s="30">
        <v>664.55099999999993</v>
      </c>
      <c r="F109" s="31">
        <f t="shared" si="7"/>
        <v>0.17003962073640699</v>
      </c>
      <c r="G109" s="41">
        <v>267.17744531000005</v>
      </c>
      <c r="H109" s="41">
        <v>2053.4489999999973</v>
      </c>
      <c r="I109" s="42">
        <f t="shared" si="5"/>
        <v>0.13011155636687369</v>
      </c>
      <c r="J109" s="30">
        <f t="shared" si="4"/>
        <v>380.17744531000005</v>
      </c>
      <c r="K109" s="30">
        <f t="shared" si="4"/>
        <v>2717.9999999999973</v>
      </c>
      <c r="L109" s="37">
        <f t="shared" si="6"/>
        <v>0.13987396810522459</v>
      </c>
    </row>
    <row r="110" spans="1:12" x14ac:dyDescent="0.2">
      <c r="A110" s="65"/>
      <c r="B110" s="60"/>
      <c r="C110" s="1">
        <v>2014</v>
      </c>
      <c r="D110" s="32">
        <v>118</v>
      </c>
      <c r="E110" s="32">
        <v>664.55099999999993</v>
      </c>
      <c r="F110" s="33">
        <f t="shared" si="7"/>
        <v>0.17756349776014183</v>
      </c>
      <c r="G110" s="43">
        <v>164.702478181</v>
      </c>
      <c r="H110" s="43">
        <v>2053.4489999999973</v>
      </c>
      <c r="I110" s="44">
        <f t="shared" si="5"/>
        <v>8.0207727672321164E-2</v>
      </c>
      <c r="J110" s="32">
        <f t="shared" si="4"/>
        <v>282.702478181</v>
      </c>
      <c r="K110" s="32">
        <f t="shared" si="4"/>
        <v>2717.9999999999973</v>
      </c>
      <c r="L110" s="38">
        <f t="shared" si="6"/>
        <v>0.10401121345879334</v>
      </c>
    </row>
    <row r="111" spans="1:12" x14ac:dyDescent="0.2">
      <c r="A111" s="65"/>
      <c r="B111" s="60"/>
      <c r="C111" s="1">
        <v>2015</v>
      </c>
      <c r="D111" s="32">
        <v>247</v>
      </c>
      <c r="E111" s="32">
        <v>664.55099999999993</v>
      </c>
      <c r="F111" s="33">
        <f t="shared" si="7"/>
        <v>0.37167952497250029</v>
      </c>
      <c r="G111" s="43">
        <v>263.25789979999996</v>
      </c>
      <c r="H111" s="43">
        <v>2053.4489999999973</v>
      </c>
      <c r="I111" s="44">
        <f t="shared" si="5"/>
        <v>0.12820279432311213</v>
      </c>
      <c r="J111" s="32">
        <f t="shared" si="4"/>
        <v>510.25789979999996</v>
      </c>
      <c r="K111" s="32">
        <f t="shared" si="4"/>
        <v>2717.9999999999973</v>
      </c>
      <c r="L111" s="38">
        <f t="shared" si="6"/>
        <v>0.1877328549668876</v>
      </c>
    </row>
    <row r="112" spans="1:12" x14ac:dyDescent="0.2">
      <c r="A112" s="65"/>
      <c r="B112" s="60"/>
      <c r="C112" s="1">
        <v>2016</v>
      </c>
      <c r="D112" s="32">
        <v>13</v>
      </c>
      <c r="E112" s="32">
        <v>664.55099999999993</v>
      </c>
      <c r="F112" s="33">
        <f t="shared" si="7"/>
        <v>1.9562080261710541E-2</v>
      </c>
      <c r="G112" s="43">
        <v>316.82189612900004</v>
      </c>
      <c r="H112" s="43">
        <v>2053.4489999999973</v>
      </c>
      <c r="I112" s="44">
        <f t="shared" si="5"/>
        <v>0.15428768677917029</v>
      </c>
      <c r="J112" s="32">
        <f t="shared" si="4"/>
        <v>329.82189612900004</v>
      </c>
      <c r="K112" s="32">
        <f t="shared" si="4"/>
        <v>2717.9999999999973</v>
      </c>
      <c r="L112" s="38">
        <f t="shared" si="6"/>
        <v>0.12134727598565136</v>
      </c>
    </row>
    <row r="113" spans="1:12" ht="16" thickBot="1" x14ac:dyDescent="0.25">
      <c r="A113" s="65"/>
      <c r="B113" s="61"/>
      <c r="C113" s="3">
        <v>2017</v>
      </c>
      <c r="D113" s="34">
        <v>3</v>
      </c>
      <c r="E113" s="34">
        <v>664.55099999999993</v>
      </c>
      <c r="F113" s="35">
        <f t="shared" si="7"/>
        <v>4.5143262142408941E-3</v>
      </c>
      <c r="G113" s="45">
        <v>231.70110351999995</v>
      </c>
      <c r="H113" s="45">
        <v>2053.4489999999973</v>
      </c>
      <c r="I113" s="46">
        <f t="shared" si="5"/>
        <v>0.11283509038695397</v>
      </c>
      <c r="J113" s="34">
        <f t="shared" si="4"/>
        <v>234.70110351999995</v>
      </c>
      <c r="K113" s="34">
        <f t="shared" si="4"/>
        <v>2717.9999999999973</v>
      </c>
      <c r="L113" s="39">
        <f t="shared" si="6"/>
        <v>8.6350663546725603E-2</v>
      </c>
    </row>
    <row r="114" spans="1:12" x14ac:dyDescent="0.2">
      <c r="A114" s="65"/>
      <c r="B114" s="59" t="s">
        <v>38</v>
      </c>
      <c r="C114" s="2">
        <v>2013</v>
      </c>
      <c r="D114" s="30">
        <v>2578</v>
      </c>
      <c r="E114" s="30">
        <v>2769.7678000000001</v>
      </c>
      <c r="F114" s="31">
        <f t="shared" si="7"/>
        <v>0.93076394346125324</v>
      </c>
      <c r="G114" s="41">
        <v>20319.032024968998</v>
      </c>
      <c r="H114" s="41">
        <v>14827.2322</v>
      </c>
      <c r="I114" s="42">
        <f t="shared" si="5"/>
        <v>1.370386040421556</v>
      </c>
      <c r="J114" s="30">
        <f t="shared" si="4"/>
        <v>22897.032024968998</v>
      </c>
      <c r="K114" s="30">
        <f t="shared" si="4"/>
        <v>17597</v>
      </c>
      <c r="L114" s="37">
        <f t="shared" si="6"/>
        <v>1.3011895223600045</v>
      </c>
    </row>
    <row r="115" spans="1:12" x14ac:dyDescent="0.2">
      <c r="A115" s="65"/>
      <c r="B115" s="60"/>
      <c r="C115" s="1">
        <v>2014</v>
      </c>
      <c r="D115" s="32">
        <v>401</v>
      </c>
      <c r="E115" s="32">
        <v>2769.7678000000001</v>
      </c>
      <c r="F115" s="33">
        <f t="shared" si="7"/>
        <v>0.14477747918074577</v>
      </c>
      <c r="G115" s="43">
        <v>6780.6782030370023</v>
      </c>
      <c r="H115" s="43">
        <v>14827.2322</v>
      </c>
      <c r="I115" s="44">
        <f t="shared" si="5"/>
        <v>0.4573124715101583</v>
      </c>
      <c r="J115" s="32">
        <f t="shared" si="4"/>
        <v>7181.6782030370023</v>
      </c>
      <c r="K115" s="32">
        <f t="shared" si="4"/>
        <v>17597</v>
      </c>
      <c r="L115" s="38">
        <f t="shared" si="6"/>
        <v>0.40811946371750879</v>
      </c>
    </row>
    <row r="116" spans="1:12" x14ac:dyDescent="0.2">
      <c r="A116" s="65"/>
      <c r="B116" s="60"/>
      <c r="C116" s="1">
        <v>2015</v>
      </c>
      <c r="D116" s="32">
        <v>656</v>
      </c>
      <c r="E116" s="32">
        <v>2769.7678000000001</v>
      </c>
      <c r="F116" s="33">
        <f t="shared" si="7"/>
        <v>0.23684295846027237</v>
      </c>
      <c r="G116" s="43">
        <v>8754.1264160829996</v>
      </c>
      <c r="H116" s="43">
        <v>14827.2322</v>
      </c>
      <c r="I116" s="44">
        <f t="shared" si="5"/>
        <v>0.59040866818575888</v>
      </c>
      <c r="J116" s="32">
        <f t="shared" si="4"/>
        <v>9410.1264160829996</v>
      </c>
      <c r="K116" s="32">
        <f t="shared" si="4"/>
        <v>17597</v>
      </c>
      <c r="L116" s="38">
        <f t="shared" si="6"/>
        <v>0.5347574254749673</v>
      </c>
    </row>
    <row r="117" spans="1:12" x14ac:dyDescent="0.2">
      <c r="A117" s="65"/>
      <c r="B117" s="60"/>
      <c r="C117" s="1">
        <v>2016</v>
      </c>
      <c r="D117" s="32">
        <v>848</v>
      </c>
      <c r="E117" s="32">
        <v>2769.7678000000001</v>
      </c>
      <c r="F117" s="33">
        <f t="shared" si="7"/>
        <v>0.30616284874132771</v>
      </c>
      <c r="G117" s="43">
        <v>15225.17143800001</v>
      </c>
      <c r="H117" s="43">
        <v>14827.2322</v>
      </c>
      <c r="I117" s="44">
        <f t="shared" si="5"/>
        <v>1.0268384033265501</v>
      </c>
      <c r="J117" s="32">
        <f t="shared" si="4"/>
        <v>16073.17143800001</v>
      </c>
      <c r="K117" s="32">
        <f t="shared" si="4"/>
        <v>17597</v>
      </c>
      <c r="L117" s="38">
        <f t="shared" si="6"/>
        <v>0.91340407103483612</v>
      </c>
    </row>
    <row r="118" spans="1:12" ht="16" thickBot="1" x14ac:dyDescent="0.25">
      <c r="A118" s="65"/>
      <c r="B118" s="61"/>
      <c r="C118" s="3">
        <v>2017</v>
      </c>
      <c r="D118" s="34">
        <v>268</v>
      </c>
      <c r="E118" s="34">
        <v>2769.7678000000001</v>
      </c>
      <c r="F118" s="35">
        <f t="shared" si="7"/>
        <v>9.6759013517306397E-2</v>
      </c>
      <c r="G118" s="45">
        <v>3240.005808151001</v>
      </c>
      <c r="H118" s="45">
        <v>14827.2322</v>
      </c>
      <c r="I118" s="46">
        <f t="shared" si="5"/>
        <v>0.21851723669310319</v>
      </c>
      <c r="J118" s="34">
        <f t="shared" si="4"/>
        <v>3508.005808151001</v>
      </c>
      <c r="K118" s="34">
        <f t="shared" si="4"/>
        <v>17597</v>
      </c>
      <c r="L118" s="39">
        <f t="shared" si="6"/>
        <v>0.19935249236523278</v>
      </c>
    </row>
    <row r="119" spans="1:12" x14ac:dyDescent="0.2">
      <c r="A119" s="65"/>
      <c r="B119" s="59" t="s">
        <v>39</v>
      </c>
      <c r="C119" s="2">
        <v>2013</v>
      </c>
      <c r="D119" s="30">
        <v>5498</v>
      </c>
      <c r="E119" s="30">
        <v>18302.111999999976</v>
      </c>
      <c r="F119" s="31">
        <f t="shared" si="7"/>
        <v>0.30040248906792871</v>
      </c>
      <c r="G119" s="41">
        <v>3016.2260122000002</v>
      </c>
      <c r="H119" s="41">
        <v>6564.8879999999999</v>
      </c>
      <c r="I119" s="42">
        <f t="shared" si="5"/>
        <v>0.45944820569673089</v>
      </c>
      <c r="J119" s="30">
        <f t="shared" si="4"/>
        <v>8514.2260122000007</v>
      </c>
      <c r="K119" s="30">
        <f t="shared" si="4"/>
        <v>24866.999999999975</v>
      </c>
      <c r="L119" s="37">
        <f t="shared" si="6"/>
        <v>0.34239055825793258</v>
      </c>
    </row>
    <row r="120" spans="1:12" x14ac:dyDescent="0.2">
      <c r="A120" s="65"/>
      <c r="B120" s="60"/>
      <c r="C120" s="1">
        <v>2014</v>
      </c>
      <c r="D120" s="32">
        <v>4038</v>
      </c>
      <c r="E120" s="32">
        <v>18302.111999999976</v>
      </c>
      <c r="F120" s="33">
        <f t="shared" si="7"/>
        <v>0.22063027480107245</v>
      </c>
      <c r="G120" s="43">
        <v>945.13886470500006</v>
      </c>
      <c r="H120" s="43">
        <v>6564.8879999999999</v>
      </c>
      <c r="I120" s="44">
        <f t="shared" si="5"/>
        <v>0.143968772156509</v>
      </c>
      <c r="J120" s="32">
        <f t="shared" si="4"/>
        <v>4983.1388647049998</v>
      </c>
      <c r="K120" s="32">
        <f t="shared" si="4"/>
        <v>24866.999999999975</v>
      </c>
      <c r="L120" s="38">
        <f t="shared" si="6"/>
        <v>0.20039163810290767</v>
      </c>
    </row>
    <row r="121" spans="1:12" x14ac:dyDescent="0.2">
      <c r="A121" s="65"/>
      <c r="B121" s="60"/>
      <c r="C121" s="1">
        <v>2015</v>
      </c>
      <c r="D121" s="32">
        <v>4271</v>
      </c>
      <c r="E121" s="32">
        <v>24349.823999999968</v>
      </c>
      <c r="F121" s="33">
        <f t="shared" si="7"/>
        <v>0.17540167846798424</v>
      </c>
      <c r="G121" s="43">
        <v>1047.0218349399995</v>
      </c>
      <c r="H121" s="43">
        <v>8734.1760000000013</v>
      </c>
      <c r="I121" s="44">
        <f t="shared" si="5"/>
        <v>0.11987642966434377</v>
      </c>
      <c r="J121" s="32">
        <f t="shared" si="4"/>
        <v>5318.0218349399993</v>
      </c>
      <c r="K121" s="32">
        <f t="shared" si="4"/>
        <v>33083.999999999971</v>
      </c>
      <c r="L121" s="38">
        <f t="shared" si="6"/>
        <v>0.16074301278382311</v>
      </c>
    </row>
    <row r="122" spans="1:12" x14ac:dyDescent="0.2">
      <c r="A122" s="65"/>
      <c r="B122" s="60"/>
      <c r="C122" s="1">
        <v>2016</v>
      </c>
      <c r="D122" s="32">
        <v>3798</v>
      </c>
      <c r="E122" s="32">
        <v>24349.823999999968</v>
      </c>
      <c r="F122" s="33">
        <f t="shared" si="7"/>
        <v>0.15597648672943201</v>
      </c>
      <c r="G122" s="43">
        <v>1112.52744553</v>
      </c>
      <c r="H122" s="43">
        <v>8734.1760000000013</v>
      </c>
      <c r="I122" s="44">
        <f t="shared" si="5"/>
        <v>0.12737634844202816</v>
      </c>
      <c r="J122" s="32">
        <f t="shared" si="4"/>
        <v>4910.5274455300005</v>
      </c>
      <c r="K122" s="32">
        <f t="shared" si="4"/>
        <v>33083.999999999971</v>
      </c>
      <c r="L122" s="38">
        <f t="shared" si="6"/>
        <v>0.14842605022155739</v>
      </c>
    </row>
    <row r="123" spans="1:12" ht="16" thickBot="1" x14ac:dyDescent="0.25">
      <c r="A123" s="65"/>
      <c r="B123" s="61"/>
      <c r="C123" s="3">
        <v>2017</v>
      </c>
      <c r="D123" s="34">
        <v>2997</v>
      </c>
      <c r="E123" s="34">
        <v>24349.823999999968</v>
      </c>
      <c r="F123" s="35">
        <f t="shared" si="7"/>
        <v>0.12308097175568924</v>
      </c>
      <c r="G123" s="45">
        <v>161.63686279999999</v>
      </c>
      <c r="H123" s="45">
        <v>8734.1760000000013</v>
      </c>
      <c r="I123" s="46">
        <f t="shared" si="5"/>
        <v>1.8506252083768403E-2</v>
      </c>
      <c r="J123" s="34">
        <f t="shared" si="4"/>
        <v>3158.6368628</v>
      </c>
      <c r="K123" s="34">
        <f t="shared" si="4"/>
        <v>33083.999999999971</v>
      </c>
      <c r="L123" s="39">
        <f t="shared" si="6"/>
        <v>9.5473245762302109E-2</v>
      </c>
    </row>
    <row r="124" spans="1:12" x14ac:dyDescent="0.2">
      <c r="A124" s="65"/>
      <c r="B124" s="59" t="s">
        <v>40</v>
      </c>
      <c r="C124" s="2">
        <v>2013</v>
      </c>
      <c r="D124" s="30">
        <v>9187</v>
      </c>
      <c r="E124" s="30">
        <v>23113.37699999996</v>
      </c>
      <c r="F124" s="31">
        <f t="shared" si="7"/>
        <v>0.39747545328404482</v>
      </c>
      <c r="G124" s="41">
        <v>2833.8155939755002</v>
      </c>
      <c r="H124" s="41">
        <v>14839.623000000001</v>
      </c>
      <c r="I124" s="42">
        <f t="shared" si="5"/>
        <v>0.19096277540039258</v>
      </c>
      <c r="J124" s="30">
        <f t="shared" si="4"/>
        <v>12020.8155939755</v>
      </c>
      <c r="K124" s="30">
        <f t="shared" si="4"/>
        <v>37952.999999999964</v>
      </c>
      <c r="L124" s="37">
        <f t="shared" si="6"/>
        <v>0.31672899623153666</v>
      </c>
    </row>
    <row r="125" spans="1:12" x14ac:dyDescent="0.2">
      <c r="A125" s="65"/>
      <c r="B125" s="60"/>
      <c r="C125" s="1">
        <v>2014</v>
      </c>
      <c r="D125" s="32">
        <v>9871</v>
      </c>
      <c r="E125" s="32">
        <v>23113.37699999996</v>
      </c>
      <c r="F125" s="33">
        <f t="shared" si="7"/>
        <v>0.4270687057109836</v>
      </c>
      <c r="G125" s="43">
        <v>3518.4913296600002</v>
      </c>
      <c r="H125" s="43">
        <v>14839.623000000001</v>
      </c>
      <c r="I125" s="44">
        <f t="shared" si="5"/>
        <v>0.23710112646797024</v>
      </c>
      <c r="J125" s="32">
        <f t="shared" si="4"/>
        <v>13389.491329660001</v>
      </c>
      <c r="K125" s="32">
        <f t="shared" si="4"/>
        <v>37952.999999999964</v>
      </c>
      <c r="L125" s="38">
        <f t="shared" si="6"/>
        <v>0.35279138222696527</v>
      </c>
    </row>
    <row r="126" spans="1:12" x14ac:dyDescent="0.2">
      <c r="A126" s="65"/>
      <c r="B126" s="60"/>
      <c r="C126" s="1">
        <v>2015</v>
      </c>
      <c r="D126" s="32">
        <v>6218</v>
      </c>
      <c r="E126" s="32">
        <v>22833.236999999961</v>
      </c>
      <c r="F126" s="33">
        <f t="shared" si="7"/>
        <v>0.27232231680510349</v>
      </c>
      <c r="G126" s="43">
        <v>10357.5286775</v>
      </c>
      <c r="H126" s="43">
        <v>14659.763000000001</v>
      </c>
      <c r="I126" s="44">
        <f t="shared" si="5"/>
        <v>0.70652770290351896</v>
      </c>
      <c r="J126" s="32">
        <f t="shared" si="4"/>
        <v>16575.528677499999</v>
      </c>
      <c r="K126" s="32">
        <f t="shared" si="4"/>
        <v>37492.999999999964</v>
      </c>
      <c r="L126" s="38">
        <f t="shared" si="6"/>
        <v>0.44209662276958406</v>
      </c>
    </row>
    <row r="127" spans="1:12" x14ac:dyDescent="0.2">
      <c r="A127" s="65"/>
      <c r="B127" s="60"/>
      <c r="C127" s="1">
        <v>2016</v>
      </c>
      <c r="D127" s="32">
        <v>5694</v>
      </c>
      <c r="E127" s="32">
        <v>22833.236999999961</v>
      </c>
      <c r="F127" s="33">
        <f t="shared" si="7"/>
        <v>0.24937331487427777</v>
      </c>
      <c r="G127" s="43">
        <v>11372.508623687001</v>
      </c>
      <c r="H127" s="43">
        <v>14659.763000000001</v>
      </c>
      <c r="I127" s="44">
        <f t="shared" si="5"/>
        <v>0.77576347064321571</v>
      </c>
      <c r="J127" s="32">
        <f t="shared" ref="J127:K163" si="8">D127+G127</f>
        <v>17066.508623687001</v>
      </c>
      <c r="K127" s="32">
        <f t="shared" si="8"/>
        <v>37492.999999999964</v>
      </c>
      <c r="L127" s="38">
        <f t="shared" si="6"/>
        <v>0.4551918657799327</v>
      </c>
    </row>
    <row r="128" spans="1:12" ht="16" thickBot="1" x14ac:dyDescent="0.25">
      <c r="A128" s="65"/>
      <c r="B128" s="61"/>
      <c r="C128" s="3">
        <v>2017</v>
      </c>
      <c r="D128" s="34">
        <v>1524</v>
      </c>
      <c r="E128" s="34">
        <v>22833.236999999961</v>
      </c>
      <c r="F128" s="35">
        <f t="shared" si="7"/>
        <v>6.6744807142325141E-2</v>
      </c>
      <c r="G128" s="45">
        <v>2738.1661103999991</v>
      </c>
      <c r="H128" s="45">
        <v>14659.763000000001</v>
      </c>
      <c r="I128" s="46">
        <f t="shared" si="5"/>
        <v>0.1867810625860731</v>
      </c>
      <c r="J128" s="34">
        <f t="shared" si="8"/>
        <v>4262.1661103999995</v>
      </c>
      <c r="K128" s="34">
        <f t="shared" si="8"/>
        <v>37492.999999999964</v>
      </c>
      <c r="L128" s="39">
        <f t="shared" si="6"/>
        <v>0.11367898302083065</v>
      </c>
    </row>
    <row r="129" spans="1:12" x14ac:dyDescent="0.2">
      <c r="A129" s="65"/>
      <c r="B129" s="59" t="s">
        <v>41</v>
      </c>
      <c r="C129" s="2">
        <v>2013</v>
      </c>
      <c r="D129" s="30">
        <v>1480</v>
      </c>
      <c r="E129" s="30">
        <v>4878.9660000000003</v>
      </c>
      <c r="F129" s="31">
        <f t="shared" si="7"/>
        <v>0.30334296242277564</v>
      </c>
      <c r="G129" s="41">
        <v>112.20091240000001</v>
      </c>
      <c r="H129" s="41">
        <v>4379.0339999999906</v>
      </c>
      <c r="I129" s="42">
        <f t="shared" si="5"/>
        <v>2.5622297611756439E-2</v>
      </c>
      <c r="J129" s="30">
        <f t="shared" si="8"/>
        <v>1592.2009124000001</v>
      </c>
      <c r="K129" s="30">
        <f t="shared" si="8"/>
        <v>9257.9999999999909</v>
      </c>
      <c r="L129" s="37">
        <f t="shared" si="6"/>
        <v>0.17198108796716371</v>
      </c>
    </row>
    <row r="130" spans="1:12" x14ac:dyDescent="0.2">
      <c r="A130" s="65"/>
      <c r="B130" s="60"/>
      <c r="C130" s="1">
        <v>2014</v>
      </c>
      <c r="D130" s="32">
        <v>2487</v>
      </c>
      <c r="E130" s="32">
        <v>4878.9660000000003</v>
      </c>
      <c r="F130" s="33">
        <f t="shared" si="7"/>
        <v>0.50973915374692091</v>
      </c>
      <c r="G130" s="43">
        <v>421.30567379999997</v>
      </c>
      <c r="H130" s="43">
        <v>4379.0339999999906</v>
      </c>
      <c r="I130" s="44">
        <f t="shared" si="5"/>
        <v>9.6209728858008603E-2</v>
      </c>
      <c r="J130" s="32">
        <f t="shared" si="8"/>
        <v>2908.3056738</v>
      </c>
      <c r="K130" s="32">
        <f t="shared" si="8"/>
        <v>9257.9999999999909</v>
      </c>
      <c r="L130" s="38">
        <f t="shared" si="6"/>
        <v>0.31413973577446563</v>
      </c>
    </row>
    <row r="131" spans="1:12" x14ac:dyDescent="0.2">
      <c r="A131" s="65"/>
      <c r="B131" s="60"/>
      <c r="C131" s="1">
        <v>2015</v>
      </c>
      <c r="D131" s="32">
        <v>1336</v>
      </c>
      <c r="E131" s="32">
        <v>4878.9660000000003</v>
      </c>
      <c r="F131" s="33">
        <f t="shared" si="7"/>
        <v>0.27382851202488395</v>
      </c>
      <c r="G131" s="43">
        <v>117.51399839999999</v>
      </c>
      <c r="H131" s="43">
        <v>4379.0339999999906</v>
      </c>
      <c r="I131" s="44">
        <f t="shared" si="5"/>
        <v>2.6835598536115557E-2</v>
      </c>
      <c r="J131" s="32">
        <f t="shared" si="8"/>
        <v>1453.5139984</v>
      </c>
      <c r="K131" s="32">
        <f t="shared" si="8"/>
        <v>9257.9999999999909</v>
      </c>
      <c r="L131" s="38">
        <f t="shared" si="6"/>
        <v>0.15700086394469664</v>
      </c>
    </row>
    <row r="132" spans="1:12" x14ac:dyDescent="0.2">
      <c r="A132" s="65"/>
      <c r="B132" s="60"/>
      <c r="C132" s="1">
        <v>2016</v>
      </c>
      <c r="D132" s="32">
        <v>632</v>
      </c>
      <c r="E132" s="32">
        <v>4878.9660000000003</v>
      </c>
      <c r="F132" s="33">
        <f t="shared" si="7"/>
        <v>0.12953564341296905</v>
      </c>
      <c r="G132" s="43">
        <v>46.100390599999997</v>
      </c>
      <c r="H132" s="43">
        <v>4379.0339999999906</v>
      </c>
      <c r="I132" s="44">
        <f t="shared" ref="I132:I163" si="9">G132/H132</f>
        <v>1.0527525157374913E-2</v>
      </c>
      <c r="J132" s="32">
        <f t="shared" si="8"/>
        <v>678.10039059999997</v>
      </c>
      <c r="K132" s="32">
        <f t="shared" si="8"/>
        <v>9257.9999999999909</v>
      </c>
      <c r="L132" s="38">
        <f t="shared" ref="L132:L163" si="10">J132/K132</f>
        <v>7.3244803478073092E-2</v>
      </c>
    </row>
    <row r="133" spans="1:12" ht="16" thickBot="1" x14ac:dyDescent="0.25">
      <c r="A133" s="65"/>
      <c r="B133" s="61"/>
      <c r="C133" s="3">
        <v>2017</v>
      </c>
      <c r="D133" s="34">
        <v>864</v>
      </c>
      <c r="E133" s="34">
        <v>4878.9660000000003</v>
      </c>
      <c r="F133" s="35">
        <f t="shared" ref="F133:F163" si="11">D133/E133</f>
        <v>0.17708670238735008</v>
      </c>
      <c r="G133" s="45">
        <v>29.576913600000001</v>
      </c>
      <c r="H133" s="45">
        <v>4379.0339999999906</v>
      </c>
      <c r="I133" s="46">
        <f t="shared" si="9"/>
        <v>6.754209627054749E-3</v>
      </c>
      <c r="J133" s="34">
        <f t="shared" si="8"/>
        <v>893.57691360000001</v>
      </c>
      <c r="K133" s="34">
        <f t="shared" si="8"/>
        <v>9257.9999999999909</v>
      </c>
      <c r="L133" s="39">
        <f t="shared" si="10"/>
        <v>9.651943331173049E-2</v>
      </c>
    </row>
    <row r="134" spans="1:12" x14ac:dyDescent="0.2">
      <c r="A134" s="65"/>
      <c r="B134" s="59" t="s">
        <v>42</v>
      </c>
      <c r="C134" s="2">
        <v>2013</v>
      </c>
      <c r="D134" s="30">
        <v>133</v>
      </c>
      <c r="E134" s="30">
        <v>44.4399999999996</v>
      </c>
      <c r="F134" s="31">
        <f t="shared" si="11"/>
        <v>2.9927992799280196</v>
      </c>
      <c r="G134" s="41">
        <v>125.79447599999999</v>
      </c>
      <c r="H134" s="41">
        <v>3995.5599999999959</v>
      </c>
      <c r="I134" s="42">
        <f t="shared" si="9"/>
        <v>3.1483565757991397E-2</v>
      </c>
      <c r="J134" s="30">
        <f t="shared" si="8"/>
        <v>258.79447599999997</v>
      </c>
      <c r="K134" s="30">
        <f t="shared" si="8"/>
        <v>4039.9999999999955</v>
      </c>
      <c r="L134" s="37">
        <f t="shared" si="10"/>
        <v>6.4058038613861445E-2</v>
      </c>
    </row>
    <row r="135" spans="1:12" x14ac:dyDescent="0.2">
      <c r="A135" s="65"/>
      <c r="B135" s="60"/>
      <c r="C135" s="1">
        <v>2014</v>
      </c>
      <c r="D135" s="32">
        <v>227</v>
      </c>
      <c r="E135" s="32">
        <v>44.4399999999996</v>
      </c>
      <c r="F135" s="33">
        <f t="shared" si="11"/>
        <v>5.1080108010801544</v>
      </c>
      <c r="G135" s="43">
        <v>115.31160300000001</v>
      </c>
      <c r="H135" s="43">
        <v>3995.5599999999959</v>
      </c>
      <c r="I135" s="44">
        <f t="shared" si="9"/>
        <v>2.8859935278158787E-2</v>
      </c>
      <c r="J135" s="32">
        <f t="shared" si="8"/>
        <v>342.31160299999999</v>
      </c>
      <c r="K135" s="32">
        <f t="shared" si="8"/>
        <v>4039.9999999999955</v>
      </c>
      <c r="L135" s="38">
        <f t="shared" si="10"/>
        <v>8.4730594801980294E-2</v>
      </c>
    </row>
    <row r="136" spans="1:12" x14ac:dyDescent="0.2">
      <c r="A136" s="65"/>
      <c r="B136" s="60"/>
      <c r="C136" s="1">
        <v>2015</v>
      </c>
      <c r="D136" s="32">
        <v>313</v>
      </c>
      <c r="E136" s="32">
        <v>44.4399999999996</v>
      </c>
      <c r="F136" s="33">
        <f t="shared" si="11"/>
        <v>7.0432043204321069</v>
      </c>
      <c r="G136" s="43">
        <v>102.51389999999999</v>
      </c>
      <c r="H136" s="43">
        <v>3995.5599999999959</v>
      </c>
      <c r="I136" s="44">
        <f t="shared" si="9"/>
        <v>2.5656954219183317E-2</v>
      </c>
      <c r="J136" s="32">
        <f t="shared" si="8"/>
        <v>415.51389999999998</v>
      </c>
      <c r="K136" s="32">
        <f t="shared" si="8"/>
        <v>4039.9999999999955</v>
      </c>
      <c r="L136" s="38">
        <f t="shared" si="10"/>
        <v>0.10284997524752486</v>
      </c>
    </row>
    <row r="137" spans="1:12" x14ac:dyDescent="0.2">
      <c r="A137" s="65"/>
      <c r="B137" s="60"/>
      <c r="C137" s="1">
        <v>2016</v>
      </c>
      <c r="D137" s="32">
        <v>5</v>
      </c>
      <c r="E137" s="32">
        <v>44.4399999999996</v>
      </c>
      <c r="F137" s="33">
        <f t="shared" si="11"/>
        <v>0.11251125112511352</v>
      </c>
      <c r="G137" s="43">
        <v>105.99275879999999</v>
      </c>
      <c r="H137" s="43">
        <v>3995.5599999999959</v>
      </c>
      <c r="I137" s="44">
        <f t="shared" si="9"/>
        <v>2.6527635375266572E-2</v>
      </c>
      <c r="J137" s="32">
        <f t="shared" si="8"/>
        <v>110.99275879999999</v>
      </c>
      <c r="K137" s="32">
        <f t="shared" si="8"/>
        <v>4039.9999999999955</v>
      </c>
      <c r="L137" s="38">
        <f t="shared" si="10"/>
        <v>2.7473455148514878E-2</v>
      </c>
    </row>
    <row r="138" spans="1:12" ht="16" thickBot="1" x14ac:dyDescent="0.25">
      <c r="A138" s="66"/>
      <c r="B138" s="61"/>
      <c r="C138" s="3">
        <v>2017</v>
      </c>
      <c r="D138" s="34">
        <v>892</v>
      </c>
      <c r="E138" s="34">
        <v>44.4399999999996</v>
      </c>
      <c r="F138" s="35">
        <f t="shared" si="11"/>
        <v>20.072007200720254</v>
      </c>
      <c r="G138" s="45">
        <v>90.154912400000001</v>
      </c>
      <c r="H138" s="45">
        <v>3995.5599999999959</v>
      </c>
      <c r="I138" s="46">
        <f t="shared" si="9"/>
        <v>2.2563773889016831E-2</v>
      </c>
      <c r="J138" s="34">
        <f t="shared" si="8"/>
        <v>982.15491240000006</v>
      </c>
      <c r="K138" s="34">
        <f t="shared" si="8"/>
        <v>4039.9999999999955</v>
      </c>
      <c r="L138" s="39">
        <f t="shared" si="10"/>
        <v>0.2431076515841587</v>
      </c>
    </row>
    <row r="139" spans="1:12" x14ac:dyDescent="0.2">
      <c r="A139" s="64" t="s">
        <v>14</v>
      </c>
      <c r="B139" s="59" t="s">
        <v>43</v>
      </c>
      <c r="C139" s="2">
        <v>2013</v>
      </c>
      <c r="D139" s="30">
        <v>8260</v>
      </c>
      <c r="E139" s="30">
        <v>1572.2275000000002</v>
      </c>
      <c r="F139" s="31">
        <f t="shared" si="11"/>
        <v>5.2536926112792193</v>
      </c>
      <c r="G139" s="41">
        <v>56108.402179152996</v>
      </c>
      <c r="H139" s="41">
        <v>36312.772499999999</v>
      </c>
      <c r="I139" s="42">
        <f t="shared" si="9"/>
        <v>1.5451423374283249</v>
      </c>
      <c r="J139" s="30">
        <f t="shared" si="8"/>
        <v>64368.402179152996</v>
      </c>
      <c r="K139" s="30">
        <f t="shared" si="8"/>
        <v>37885</v>
      </c>
      <c r="L139" s="37">
        <f t="shared" si="10"/>
        <v>1.699047173793137</v>
      </c>
    </row>
    <row r="140" spans="1:12" x14ac:dyDescent="0.2">
      <c r="A140" s="65"/>
      <c r="B140" s="60"/>
      <c r="C140" s="1">
        <v>2014</v>
      </c>
      <c r="D140" s="32">
        <v>7067</v>
      </c>
      <c r="E140" s="32">
        <v>1572.2275000000002</v>
      </c>
      <c r="F140" s="33">
        <f t="shared" si="11"/>
        <v>4.4948965719019665</v>
      </c>
      <c r="G140" s="43">
        <v>59099.782167960024</v>
      </c>
      <c r="H140" s="43">
        <v>36312.772499999999</v>
      </c>
      <c r="I140" s="44">
        <f t="shared" si="9"/>
        <v>1.6275205141100153</v>
      </c>
      <c r="J140" s="32">
        <f t="shared" si="8"/>
        <v>66166.782167960017</v>
      </c>
      <c r="K140" s="32">
        <f t="shared" si="8"/>
        <v>37885</v>
      </c>
      <c r="L140" s="38">
        <f t="shared" si="10"/>
        <v>1.7465166205083811</v>
      </c>
    </row>
    <row r="141" spans="1:12" x14ac:dyDescent="0.2">
      <c r="A141" s="65"/>
      <c r="B141" s="60"/>
      <c r="C141" s="1">
        <v>2015</v>
      </c>
      <c r="D141" s="32">
        <v>11688</v>
      </c>
      <c r="E141" s="32">
        <v>1572.2275000000002</v>
      </c>
      <c r="F141" s="33">
        <f t="shared" si="11"/>
        <v>7.4340386489868662</v>
      </c>
      <c r="G141" s="43">
        <v>65680.535078389978</v>
      </c>
      <c r="H141" s="43">
        <v>36312.772499999999</v>
      </c>
      <c r="I141" s="44">
        <f t="shared" si="9"/>
        <v>1.8087447076201626</v>
      </c>
      <c r="J141" s="32">
        <f t="shared" si="8"/>
        <v>77368.535078389978</v>
      </c>
      <c r="K141" s="32">
        <f t="shared" si="8"/>
        <v>37885</v>
      </c>
      <c r="L141" s="38">
        <f t="shared" si="10"/>
        <v>2.0421944061868809</v>
      </c>
    </row>
    <row r="142" spans="1:12" x14ac:dyDescent="0.2">
      <c r="A142" s="65"/>
      <c r="B142" s="60"/>
      <c r="C142" s="1">
        <v>2016</v>
      </c>
      <c r="D142" s="32">
        <v>14751</v>
      </c>
      <c r="E142" s="32">
        <v>1572.2275000000002</v>
      </c>
      <c r="F142" s="33">
        <f t="shared" si="11"/>
        <v>9.3822299889806011</v>
      </c>
      <c r="G142" s="43">
        <v>95172.049916164993</v>
      </c>
      <c r="H142" s="43">
        <v>36312.772499999999</v>
      </c>
      <c r="I142" s="44">
        <f t="shared" si="9"/>
        <v>2.6208973692704127</v>
      </c>
      <c r="J142" s="32">
        <f t="shared" si="8"/>
        <v>109923.04991616499</v>
      </c>
      <c r="K142" s="32">
        <f t="shared" si="8"/>
        <v>37885</v>
      </c>
      <c r="L142" s="38">
        <f t="shared" si="10"/>
        <v>2.9014926729883856</v>
      </c>
    </row>
    <row r="143" spans="1:12" ht="16" thickBot="1" x14ac:dyDescent="0.25">
      <c r="A143" s="65"/>
      <c r="B143" s="61"/>
      <c r="C143" s="3">
        <v>2017</v>
      </c>
      <c r="D143" s="34">
        <v>6982</v>
      </c>
      <c r="E143" s="34">
        <v>1572.2275000000002</v>
      </c>
      <c r="F143" s="35">
        <f t="shared" si="11"/>
        <v>4.4408331491466724</v>
      </c>
      <c r="G143" s="45">
        <v>30542.170845779998</v>
      </c>
      <c r="H143" s="45">
        <v>36312.772499999999</v>
      </c>
      <c r="I143" s="46">
        <f t="shared" si="9"/>
        <v>0.84108617279994247</v>
      </c>
      <c r="J143" s="34">
        <f t="shared" si="8"/>
        <v>37524.170845779998</v>
      </c>
      <c r="K143" s="34">
        <f t="shared" si="8"/>
        <v>37885</v>
      </c>
      <c r="L143" s="39">
        <f t="shared" si="10"/>
        <v>0.99047567231833178</v>
      </c>
    </row>
    <row r="144" spans="1:12" x14ac:dyDescent="0.2">
      <c r="A144" s="65"/>
      <c r="B144" s="59" t="s">
        <v>44</v>
      </c>
      <c r="C144" s="2">
        <v>2013</v>
      </c>
      <c r="D144" s="30">
        <v>22493</v>
      </c>
      <c r="E144" s="30">
        <v>34516.303800000002</v>
      </c>
      <c r="F144" s="31">
        <f t="shared" si="11"/>
        <v>0.65166305553261472</v>
      </c>
      <c r="G144" s="41">
        <v>24654.40207064099</v>
      </c>
      <c r="H144" s="41">
        <v>32924.696199999998</v>
      </c>
      <c r="I144" s="42">
        <f t="shared" si="9"/>
        <v>0.74881183172894372</v>
      </c>
      <c r="J144" s="30">
        <f t="shared" si="8"/>
        <v>47147.402070640994</v>
      </c>
      <c r="K144" s="30">
        <f t="shared" si="8"/>
        <v>67441</v>
      </c>
      <c r="L144" s="37">
        <f t="shared" si="10"/>
        <v>0.69909108807166254</v>
      </c>
    </row>
    <row r="145" spans="1:12" x14ac:dyDescent="0.2">
      <c r="A145" s="65"/>
      <c r="B145" s="60"/>
      <c r="C145" s="1">
        <v>2014</v>
      </c>
      <c r="D145" s="32">
        <v>32568</v>
      </c>
      <c r="E145" s="32">
        <v>34516.303800000002</v>
      </c>
      <c r="F145" s="33">
        <f t="shared" si="11"/>
        <v>0.94355410094634751</v>
      </c>
      <c r="G145" s="43">
        <v>11360.598089480003</v>
      </c>
      <c r="H145" s="43">
        <v>32924.696199999998</v>
      </c>
      <c r="I145" s="44">
        <f t="shared" si="9"/>
        <v>0.34504792452663552</v>
      </c>
      <c r="J145" s="32">
        <f t="shared" si="8"/>
        <v>43928.598089480001</v>
      </c>
      <c r="K145" s="32">
        <f t="shared" si="8"/>
        <v>67441</v>
      </c>
      <c r="L145" s="38">
        <f t="shared" si="10"/>
        <v>0.65136338561824414</v>
      </c>
    </row>
    <row r="146" spans="1:12" x14ac:dyDescent="0.2">
      <c r="A146" s="65"/>
      <c r="B146" s="60"/>
      <c r="C146" s="1">
        <v>2015</v>
      </c>
      <c r="D146" s="32">
        <v>10931</v>
      </c>
      <c r="E146" s="32">
        <v>34516.303800000002</v>
      </c>
      <c r="F146" s="33">
        <f t="shared" si="11"/>
        <v>0.31669091984292941</v>
      </c>
      <c r="G146" s="43">
        <v>8414.6230158949966</v>
      </c>
      <c r="H146" s="43">
        <v>32924.696199999998</v>
      </c>
      <c r="I146" s="44">
        <f t="shared" si="9"/>
        <v>0.25557177398936781</v>
      </c>
      <c r="J146" s="32">
        <f t="shared" si="8"/>
        <v>19345.623015894998</v>
      </c>
      <c r="K146" s="32">
        <f t="shared" si="8"/>
        <v>67441</v>
      </c>
      <c r="L146" s="38">
        <f t="shared" si="10"/>
        <v>0.28685255283722066</v>
      </c>
    </row>
    <row r="147" spans="1:12" x14ac:dyDescent="0.2">
      <c r="A147" s="65"/>
      <c r="B147" s="60"/>
      <c r="C147" s="1">
        <v>2016</v>
      </c>
      <c r="D147" s="32">
        <v>8986</v>
      </c>
      <c r="E147" s="32">
        <v>34516.303800000002</v>
      </c>
      <c r="F147" s="33">
        <f t="shared" si="11"/>
        <v>0.26034073787471995</v>
      </c>
      <c r="G147" s="43">
        <v>6508.7248569410003</v>
      </c>
      <c r="H147" s="43">
        <v>32924.696199999998</v>
      </c>
      <c r="I147" s="44">
        <f t="shared" si="9"/>
        <v>0.19768519100082085</v>
      </c>
      <c r="J147" s="32">
        <f t="shared" si="8"/>
        <v>15494.724856941</v>
      </c>
      <c r="K147" s="32">
        <f t="shared" si="8"/>
        <v>67441</v>
      </c>
      <c r="L147" s="38">
        <f t="shared" si="10"/>
        <v>0.22975229989088242</v>
      </c>
    </row>
    <row r="148" spans="1:12" ht="16" thickBot="1" x14ac:dyDescent="0.25">
      <c r="A148" s="65"/>
      <c r="B148" s="61"/>
      <c r="C148" s="3">
        <v>2017</v>
      </c>
      <c r="D148" s="34">
        <v>14412</v>
      </c>
      <c r="E148" s="34">
        <v>34516.303800000002</v>
      </c>
      <c r="F148" s="35">
        <f t="shared" si="11"/>
        <v>0.41754181106726729</v>
      </c>
      <c r="G148" s="45">
        <v>4415.0619151960009</v>
      </c>
      <c r="H148" s="45">
        <v>32924.696199999998</v>
      </c>
      <c r="I148" s="46">
        <f t="shared" si="9"/>
        <v>0.13409575257359554</v>
      </c>
      <c r="J148" s="34">
        <f t="shared" si="8"/>
        <v>18827.061915196002</v>
      </c>
      <c r="K148" s="34">
        <f t="shared" si="8"/>
        <v>67441</v>
      </c>
      <c r="L148" s="39">
        <f t="shared" si="10"/>
        <v>0.27916344531065673</v>
      </c>
    </row>
    <row r="149" spans="1:12" x14ac:dyDescent="0.2">
      <c r="A149" s="65"/>
      <c r="B149" s="59" t="s">
        <v>45</v>
      </c>
      <c r="C149" s="2">
        <v>2013</v>
      </c>
      <c r="D149" s="30">
        <v>0</v>
      </c>
      <c r="E149" s="30">
        <v>0.36060000000000003</v>
      </c>
      <c r="F149" s="31">
        <f t="shared" si="11"/>
        <v>0</v>
      </c>
      <c r="G149" s="41">
        <v>2314.3346816500002</v>
      </c>
      <c r="H149" s="41">
        <v>3605.6394</v>
      </c>
      <c r="I149" s="42">
        <f t="shared" si="9"/>
        <v>0.6418652629683379</v>
      </c>
      <c r="J149" s="30">
        <f t="shared" si="8"/>
        <v>2314.3346816500002</v>
      </c>
      <c r="K149" s="30">
        <f t="shared" si="8"/>
        <v>3606</v>
      </c>
      <c r="L149" s="37">
        <f t="shared" si="10"/>
        <v>0.6418010764420411</v>
      </c>
    </row>
    <row r="150" spans="1:12" x14ac:dyDescent="0.2">
      <c r="A150" s="65"/>
      <c r="B150" s="60"/>
      <c r="C150" s="1">
        <v>2014</v>
      </c>
      <c r="D150" s="32">
        <v>0</v>
      </c>
      <c r="E150" s="32">
        <v>0.36060000000000003</v>
      </c>
      <c r="F150" s="33">
        <f t="shared" si="11"/>
        <v>0</v>
      </c>
      <c r="G150" s="43">
        <v>33.975090600000001</v>
      </c>
      <c r="H150" s="43">
        <v>3605.6394</v>
      </c>
      <c r="I150" s="44">
        <f t="shared" si="9"/>
        <v>9.4227644062243165E-3</v>
      </c>
      <c r="J150" s="32">
        <f t="shared" si="8"/>
        <v>33.975090600000001</v>
      </c>
      <c r="K150" s="32">
        <f t="shared" si="8"/>
        <v>3606</v>
      </c>
      <c r="L150" s="38">
        <f t="shared" si="10"/>
        <v>9.421822129783694E-3</v>
      </c>
    </row>
    <row r="151" spans="1:12" x14ac:dyDescent="0.2">
      <c r="A151" s="65"/>
      <c r="B151" s="60"/>
      <c r="C151" s="1">
        <v>2015</v>
      </c>
      <c r="D151" s="32">
        <v>2</v>
      </c>
      <c r="E151" s="32">
        <v>0.36060000000000003</v>
      </c>
      <c r="F151" s="33" t="s">
        <v>51</v>
      </c>
      <c r="G151" s="43">
        <v>120.60705220000001</v>
      </c>
      <c r="H151" s="43">
        <v>3605.6394</v>
      </c>
      <c r="I151" s="44">
        <f t="shared" si="9"/>
        <v>3.3449560208378026E-2</v>
      </c>
      <c r="J151" s="32">
        <f t="shared" si="8"/>
        <v>122.60705220000001</v>
      </c>
      <c r="K151" s="32">
        <f t="shared" si="8"/>
        <v>3606</v>
      </c>
      <c r="L151" s="38">
        <f t="shared" si="10"/>
        <v>3.4000846422628954E-2</v>
      </c>
    </row>
    <row r="152" spans="1:12" x14ac:dyDescent="0.2">
      <c r="A152" s="65"/>
      <c r="B152" s="60"/>
      <c r="C152" s="1">
        <v>2016</v>
      </c>
      <c r="D152" s="32">
        <v>0</v>
      </c>
      <c r="E152" s="32">
        <v>0.36060000000000003</v>
      </c>
      <c r="F152" s="33">
        <f t="shared" si="11"/>
        <v>0</v>
      </c>
      <c r="G152" s="43">
        <v>210.54861637000005</v>
      </c>
      <c r="H152" s="43">
        <v>3605.6394</v>
      </c>
      <c r="I152" s="44">
        <f t="shared" si="9"/>
        <v>5.8394252173414804E-2</v>
      </c>
      <c r="J152" s="32">
        <f t="shared" si="8"/>
        <v>210.54861637000005</v>
      </c>
      <c r="K152" s="32">
        <f t="shared" si="8"/>
        <v>3606</v>
      </c>
      <c r="L152" s="38">
        <f t="shared" si="10"/>
        <v>5.8388412748197463E-2</v>
      </c>
    </row>
    <row r="153" spans="1:12" ht="16" thickBot="1" x14ac:dyDescent="0.25">
      <c r="A153" s="65"/>
      <c r="B153" s="61"/>
      <c r="C153" s="3">
        <v>2017</v>
      </c>
      <c r="D153" s="34">
        <v>0</v>
      </c>
      <c r="E153" s="34">
        <v>0.36060000000000003</v>
      </c>
      <c r="F153" s="35">
        <f t="shared" si="11"/>
        <v>0</v>
      </c>
      <c r="G153" s="45">
        <v>3.1195089999999999</v>
      </c>
      <c r="H153" s="45">
        <v>3605.6394</v>
      </c>
      <c r="I153" s="46">
        <f t="shared" si="9"/>
        <v>8.6517498116977533E-4</v>
      </c>
      <c r="J153" s="34">
        <f t="shared" si="8"/>
        <v>3.1195089999999999</v>
      </c>
      <c r="K153" s="34">
        <f t="shared" si="8"/>
        <v>3606</v>
      </c>
      <c r="L153" s="39">
        <f t="shared" si="10"/>
        <v>8.6508846367165833E-4</v>
      </c>
    </row>
    <row r="154" spans="1:12" x14ac:dyDescent="0.2">
      <c r="A154" s="65"/>
      <c r="B154" s="59" t="s">
        <v>46</v>
      </c>
      <c r="C154" s="2">
        <v>2013</v>
      </c>
      <c r="D154" s="30">
        <v>340</v>
      </c>
      <c r="E154" s="30">
        <v>0</v>
      </c>
      <c r="F154" s="31" t="s">
        <v>51</v>
      </c>
      <c r="G154" s="41">
        <v>6693.3044890909987</v>
      </c>
      <c r="H154" s="41">
        <v>9306</v>
      </c>
      <c r="I154" s="42">
        <f t="shared" si="9"/>
        <v>0.71924613035579177</v>
      </c>
      <c r="J154" s="30">
        <f t="shared" si="8"/>
        <v>7033.3044890909987</v>
      </c>
      <c r="K154" s="30">
        <f t="shared" si="8"/>
        <v>9306</v>
      </c>
      <c r="L154" s="37">
        <f t="shared" si="10"/>
        <v>0.7557816988062539</v>
      </c>
    </row>
    <row r="155" spans="1:12" x14ac:dyDescent="0.2">
      <c r="A155" s="65"/>
      <c r="B155" s="60"/>
      <c r="C155" s="1">
        <v>2014</v>
      </c>
      <c r="D155" s="32">
        <v>109</v>
      </c>
      <c r="E155" s="32">
        <v>0</v>
      </c>
      <c r="F155" s="33" t="s">
        <v>51</v>
      </c>
      <c r="G155" s="43">
        <v>9221.3911269109994</v>
      </c>
      <c r="H155" s="43">
        <v>9306</v>
      </c>
      <c r="I155" s="44">
        <f t="shared" si="9"/>
        <v>0.99090813742864814</v>
      </c>
      <c r="J155" s="32">
        <f t="shared" si="8"/>
        <v>9330.3911269109994</v>
      </c>
      <c r="K155" s="32">
        <f t="shared" si="8"/>
        <v>9306</v>
      </c>
      <c r="L155" s="38">
        <f t="shared" si="10"/>
        <v>1.0026210108436493</v>
      </c>
    </row>
    <row r="156" spans="1:12" x14ac:dyDescent="0.2">
      <c r="A156" s="65"/>
      <c r="B156" s="60"/>
      <c r="C156" s="1">
        <v>2015</v>
      </c>
      <c r="D156" s="32">
        <v>32</v>
      </c>
      <c r="E156" s="32">
        <v>0</v>
      </c>
      <c r="F156" s="33" t="s">
        <v>51</v>
      </c>
      <c r="G156" s="43">
        <v>11858.106731496699</v>
      </c>
      <c r="H156" s="43">
        <v>9306</v>
      </c>
      <c r="I156" s="44">
        <f t="shared" si="9"/>
        <v>1.2742431475925959</v>
      </c>
      <c r="J156" s="32">
        <f t="shared" si="8"/>
        <v>11890.106731496699</v>
      </c>
      <c r="K156" s="32">
        <f t="shared" si="8"/>
        <v>9306</v>
      </c>
      <c r="L156" s="38">
        <f t="shared" si="10"/>
        <v>1.2776817893291101</v>
      </c>
    </row>
    <row r="157" spans="1:12" x14ac:dyDescent="0.2">
      <c r="A157" s="65"/>
      <c r="B157" s="60"/>
      <c r="C157" s="1">
        <v>2016</v>
      </c>
      <c r="D157" s="32">
        <v>24.8</v>
      </c>
      <c r="E157" s="32">
        <v>0</v>
      </c>
      <c r="F157" s="33" t="s">
        <v>51</v>
      </c>
      <c r="G157" s="43">
        <v>7959.1571500000009</v>
      </c>
      <c r="H157" s="43">
        <v>9306</v>
      </c>
      <c r="I157" s="44">
        <f t="shared" si="9"/>
        <v>0.85527156135826354</v>
      </c>
      <c r="J157" s="32">
        <f t="shared" si="8"/>
        <v>7983.9571500000011</v>
      </c>
      <c r="K157" s="32">
        <f t="shared" si="8"/>
        <v>9306</v>
      </c>
      <c r="L157" s="38">
        <f t="shared" si="10"/>
        <v>0.85793650870406202</v>
      </c>
    </row>
    <row r="158" spans="1:12" ht="16" thickBot="1" x14ac:dyDescent="0.25">
      <c r="A158" s="65"/>
      <c r="B158" s="61"/>
      <c r="C158" s="3">
        <v>2017</v>
      </c>
      <c r="D158" s="34">
        <v>1</v>
      </c>
      <c r="E158" s="34">
        <v>0</v>
      </c>
      <c r="F158" s="35" t="s">
        <v>51</v>
      </c>
      <c r="G158" s="45">
        <v>8971.1623121510002</v>
      </c>
      <c r="H158" s="45">
        <v>9306</v>
      </c>
      <c r="I158" s="46">
        <f t="shared" si="9"/>
        <v>0.9640191609876424</v>
      </c>
      <c r="J158" s="34">
        <f t="shared" si="8"/>
        <v>8972.1623121510002</v>
      </c>
      <c r="K158" s="34">
        <f t="shared" si="8"/>
        <v>9306</v>
      </c>
      <c r="L158" s="39">
        <f t="shared" si="10"/>
        <v>0.96412661854190851</v>
      </c>
    </row>
    <row r="159" spans="1:12" x14ac:dyDescent="0.2">
      <c r="A159" s="65"/>
      <c r="B159" s="59" t="s">
        <v>47</v>
      </c>
      <c r="C159" s="2">
        <v>2013</v>
      </c>
      <c r="D159" s="30">
        <v>17</v>
      </c>
      <c r="E159" s="30">
        <v>262.75200000000001</v>
      </c>
      <c r="F159" s="31">
        <f t="shared" si="11"/>
        <v>6.4699792960662528E-2</v>
      </c>
      <c r="G159" s="41">
        <v>27626.218465776008</v>
      </c>
      <c r="H159" s="41">
        <v>24761.248</v>
      </c>
      <c r="I159" s="42">
        <f t="shared" si="9"/>
        <v>1.1157037991694121</v>
      </c>
      <c r="J159" s="30">
        <f t="shared" si="8"/>
        <v>27643.218465776008</v>
      </c>
      <c r="K159" s="30">
        <f t="shared" si="8"/>
        <v>25024</v>
      </c>
      <c r="L159" s="37">
        <f t="shared" si="10"/>
        <v>1.1046682571042203</v>
      </c>
    </row>
    <row r="160" spans="1:12" x14ac:dyDescent="0.2">
      <c r="A160" s="65"/>
      <c r="B160" s="60"/>
      <c r="C160" s="1">
        <v>2014</v>
      </c>
      <c r="D160" s="32">
        <v>108</v>
      </c>
      <c r="E160" s="32">
        <v>262.75200000000001</v>
      </c>
      <c r="F160" s="33">
        <f t="shared" si="11"/>
        <v>0.41103397880891485</v>
      </c>
      <c r="G160" s="43">
        <v>48636.307335146004</v>
      </c>
      <c r="H160" s="43">
        <v>24761.248</v>
      </c>
      <c r="I160" s="44">
        <f t="shared" si="9"/>
        <v>1.9642106623683107</v>
      </c>
      <c r="J160" s="32">
        <f t="shared" si="8"/>
        <v>48744.307335146004</v>
      </c>
      <c r="K160" s="32">
        <f t="shared" si="8"/>
        <v>25024</v>
      </c>
      <c r="L160" s="38">
        <f t="shared" si="10"/>
        <v>1.9479023071909369</v>
      </c>
    </row>
    <row r="161" spans="1:12" x14ac:dyDescent="0.2">
      <c r="A161" s="65"/>
      <c r="B161" s="60"/>
      <c r="C161" s="1">
        <v>2015</v>
      </c>
      <c r="D161" s="32">
        <v>20</v>
      </c>
      <c r="E161" s="32">
        <v>262.75200000000001</v>
      </c>
      <c r="F161" s="33">
        <f t="shared" si="11"/>
        <v>7.6117403483132381E-2</v>
      </c>
      <c r="G161" s="43">
        <v>25527.73494300001</v>
      </c>
      <c r="H161" s="43">
        <v>24761.248</v>
      </c>
      <c r="I161" s="44">
        <f t="shared" si="9"/>
        <v>1.030955101414921</v>
      </c>
      <c r="J161" s="32">
        <f t="shared" si="8"/>
        <v>25547.73494300001</v>
      </c>
      <c r="K161" s="32">
        <f t="shared" si="8"/>
        <v>25024</v>
      </c>
      <c r="L161" s="38">
        <f t="shared" si="10"/>
        <v>1.0209293055866373</v>
      </c>
    </row>
    <row r="162" spans="1:12" x14ac:dyDescent="0.2">
      <c r="A162" s="65"/>
      <c r="B162" s="60"/>
      <c r="C162" s="1">
        <v>2016</v>
      </c>
      <c r="D162" s="32">
        <v>120</v>
      </c>
      <c r="E162" s="32">
        <v>262.75200000000001</v>
      </c>
      <c r="F162" s="33">
        <f t="shared" si="11"/>
        <v>0.45670442089879426</v>
      </c>
      <c r="G162" s="43">
        <v>30254.994568334012</v>
      </c>
      <c r="H162" s="43">
        <v>24761.248</v>
      </c>
      <c r="I162" s="44">
        <f t="shared" si="9"/>
        <v>1.221868726824028</v>
      </c>
      <c r="J162" s="32">
        <f t="shared" si="8"/>
        <v>30374.994568334012</v>
      </c>
      <c r="K162" s="32">
        <f t="shared" si="8"/>
        <v>25024</v>
      </c>
      <c r="L162" s="38">
        <f t="shared" si="10"/>
        <v>1.2138345016118131</v>
      </c>
    </row>
    <row r="163" spans="1:12" ht="16" thickBot="1" x14ac:dyDescent="0.25">
      <c r="A163" s="66"/>
      <c r="B163" s="61"/>
      <c r="C163" s="3">
        <v>2017</v>
      </c>
      <c r="D163" s="34">
        <v>4944</v>
      </c>
      <c r="E163" s="34">
        <v>262.75200000000001</v>
      </c>
      <c r="F163" s="35">
        <f t="shared" si="11"/>
        <v>18.816222141030323</v>
      </c>
      <c r="G163" s="45">
        <v>24593.273956136993</v>
      </c>
      <c r="H163" s="45">
        <v>24761.248</v>
      </c>
      <c r="I163" s="46">
        <f t="shared" si="9"/>
        <v>0.9932162529181483</v>
      </c>
      <c r="J163" s="34">
        <f t="shared" si="8"/>
        <v>29537.273956136993</v>
      </c>
      <c r="K163" s="34">
        <f t="shared" si="8"/>
        <v>25024</v>
      </c>
      <c r="L163" s="39">
        <f t="shared" si="10"/>
        <v>1.180357814743326</v>
      </c>
    </row>
    <row r="164" spans="1:12" x14ac:dyDescent="0.2">
      <c r="A164" s="53" t="s">
        <v>49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5"/>
    </row>
    <row r="165" spans="1:12" ht="16" thickBot="1" x14ac:dyDescent="0.25">
      <c r="A165" s="56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</row>
    <row r="166" spans="1:12" ht="16" thickBot="1" x14ac:dyDescent="0.25">
      <c r="A166" s="73" t="s">
        <v>50</v>
      </c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5"/>
    </row>
  </sheetData>
  <mergeCells count="48">
    <mergeCell ref="A164:L165"/>
    <mergeCell ref="B129:B133"/>
    <mergeCell ref="B134:B138"/>
    <mergeCell ref="A139:A163"/>
    <mergeCell ref="B139:B143"/>
    <mergeCell ref="B144:B148"/>
    <mergeCell ref="B149:B153"/>
    <mergeCell ref="B154:B158"/>
    <mergeCell ref="B159:B163"/>
    <mergeCell ref="A109:A138"/>
    <mergeCell ref="B109:B113"/>
    <mergeCell ref="B114:B118"/>
    <mergeCell ref="B119:B123"/>
    <mergeCell ref="B124:B128"/>
    <mergeCell ref="A89:A108"/>
    <mergeCell ref="B89:B93"/>
    <mergeCell ref="B94:B98"/>
    <mergeCell ref="B99:B103"/>
    <mergeCell ref="B104:B108"/>
    <mergeCell ref="A59:A73"/>
    <mergeCell ref="B59:B63"/>
    <mergeCell ref="B64:B68"/>
    <mergeCell ref="B69:B73"/>
    <mergeCell ref="A74:A88"/>
    <mergeCell ref="B74:B78"/>
    <mergeCell ref="B79:B83"/>
    <mergeCell ref="B84:B88"/>
    <mergeCell ref="B34:B38"/>
    <mergeCell ref="B39:B43"/>
    <mergeCell ref="B44:B48"/>
    <mergeCell ref="B49:B53"/>
    <mergeCell ref="B54:B58"/>
    <mergeCell ref="A166:L166"/>
    <mergeCell ref="A1:L1"/>
    <mergeCell ref="A2:A3"/>
    <mergeCell ref="B2:B3"/>
    <mergeCell ref="C2:C3"/>
    <mergeCell ref="D2:F2"/>
    <mergeCell ref="G2:I2"/>
    <mergeCell ref="J2:L2"/>
    <mergeCell ref="A4:A28"/>
    <mergeCell ref="B4:B8"/>
    <mergeCell ref="B9:B13"/>
    <mergeCell ref="B14:B18"/>
    <mergeCell ref="B19:B23"/>
    <mergeCell ref="B24:B28"/>
    <mergeCell ref="A29:A58"/>
    <mergeCell ref="B29:B33"/>
  </mergeCells>
  <conditionalFormatting sqref="F4:F163 I4:I163 L4:L163">
    <cfRule type="cellIs" dxfId="0" priority="1" operator="greaterThanOrEqual">
      <formula>1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Color</vt:lpstr>
      <vt:lpstr>B&amp;W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Brian Cheuvront</cp:lastModifiedBy>
  <dcterms:created xsi:type="dcterms:W3CDTF">2020-02-10T17:08:35Z</dcterms:created>
  <dcterms:modified xsi:type="dcterms:W3CDTF">2020-02-12T18:41:50Z</dcterms:modified>
</cp:coreProperties>
</file>