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12" windowWidth="22692" windowHeight="8736"/>
  </bookViews>
  <sheets>
    <sheet name="Permits" sheetId="4" r:id="rId1"/>
    <sheet name="Documentation and Notes" sheetId="3" r:id="rId2"/>
    <sheet name="Sheet3" sheetId="2" r:id="rId3"/>
  </sheets>
  <calcPr calcId="145621"/>
</workbook>
</file>

<file path=xl/calcChain.xml><?xml version="1.0" encoding="utf-8"?>
<calcChain xmlns="http://schemas.openxmlformats.org/spreadsheetml/2006/main">
  <c r="P34" i="4" l="1"/>
  <c r="O34" i="4"/>
  <c r="N34" i="4"/>
  <c r="M34" i="4"/>
  <c r="L34" i="4"/>
  <c r="K34" i="4"/>
  <c r="J34" i="4"/>
  <c r="I34" i="4"/>
  <c r="H34" i="4"/>
  <c r="G34" i="4"/>
  <c r="Q34" i="4" s="1"/>
  <c r="F34" i="4"/>
  <c r="E34" i="4"/>
  <c r="D34" i="4"/>
  <c r="C34" i="4"/>
  <c r="B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3" i="4"/>
  <c r="Q2" i="4"/>
</calcChain>
</file>

<file path=xl/sharedStrings.xml><?xml version="1.0" encoding="utf-8"?>
<sst xmlns="http://schemas.openxmlformats.org/spreadsheetml/2006/main" count="61" uniqueCount="61">
  <si>
    <t>Permit</t>
  </si>
  <si>
    <t>North Carolina</t>
  </si>
  <si>
    <t>South Carolina</t>
  </si>
  <si>
    <t>Georgia</t>
  </si>
  <si>
    <t>FL East Coast</t>
  </si>
  <si>
    <t>FL Keys</t>
  </si>
  <si>
    <t>South Atlantic Total</t>
  </si>
  <si>
    <t>FL West Coast</t>
  </si>
  <si>
    <t>AL</t>
  </si>
  <si>
    <t>MS</t>
  </si>
  <si>
    <t>LA</t>
  </si>
  <si>
    <t>TX</t>
  </si>
  <si>
    <t>Gulf Total (no FL Keys)</t>
  </si>
  <si>
    <t>Mid-Atlantic</t>
  </si>
  <si>
    <t>New England</t>
  </si>
  <si>
    <t>Other States</t>
  </si>
  <si>
    <t>TOTAL June 2014</t>
  </si>
  <si>
    <t>Total February 2014</t>
  </si>
  <si>
    <t>Total August 2013</t>
  </si>
  <si>
    <t>Total June  2013</t>
  </si>
  <si>
    <t>Total March 2013</t>
  </si>
  <si>
    <t>Total Dec 2012</t>
  </si>
  <si>
    <t>Total Sept 2012</t>
  </si>
  <si>
    <t>SA Commercial Dolphin Wahoo (ADW)</t>
  </si>
  <si>
    <t>SA Commercial Snapper Grouper Unlimited (SG1)</t>
  </si>
  <si>
    <t>SA Commercial Snapper Grouper 250-lb (SG2)</t>
  </si>
  <si>
    <t>SA Commercial Black Sea Bass Pot Endorsement (SBPE)</t>
  </si>
  <si>
    <t>SA Commercial golden Tilefish Longline Endorsement (GTFE)</t>
  </si>
  <si>
    <t>Joint Commercial King Mackerel (KM)</t>
  </si>
  <si>
    <t>Gulf Commercial King Mackerel Gillnet Endorsement (GN)</t>
  </si>
  <si>
    <t>Joint Commercial Spanish Mackerel (SM)</t>
  </si>
  <si>
    <t>SA Commercial Wreckfish (WRK)</t>
  </si>
  <si>
    <t>SA Commercial Lobster (Non-FL) (LC)</t>
  </si>
  <si>
    <t>SA Commercial Lobster Tailing Permit (LT)</t>
  </si>
  <si>
    <t>SA Commercial Golden Crab (GC)</t>
  </si>
  <si>
    <t>SA Commercial Penaeid Shrimp (SPA)</t>
  </si>
  <si>
    <t>SA Commercial Rock Shrimp Limited Access (RSLA)</t>
  </si>
  <si>
    <t>SA Commercial Rock Shrimp Carolina Zone (RSCZ)</t>
  </si>
  <si>
    <t>SA Charter Snapper Grouper (SC)</t>
  </si>
  <si>
    <t>SA Charter Dolphin Wahoo (CDW)</t>
  </si>
  <si>
    <t>SA Charter CMP (CHS)</t>
  </si>
  <si>
    <t>Gulf Commercial Reef Fish (RR)</t>
  </si>
  <si>
    <t>Gulf Commercial Reef Fish Longline Endorsement (RRLE)</t>
  </si>
  <si>
    <t>Gulf Commercial Shrimp (SPGM)</t>
  </si>
  <si>
    <t>Gulf Commercial Royal Red Endorsement (GRRS)</t>
  </si>
  <si>
    <t>Gulf Historic Charter Reef Fish (HRCG)</t>
  </si>
  <si>
    <t>Gulf Historic Charter CMP (HCHG)</t>
  </si>
  <si>
    <t>Gulf Charter CMP (CHG)</t>
  </si>
  <si>
    <t>Gulf Charter Reef Fish (RCG)</t>
  </si>
  <si>
    <t>HMS Commercial Atlantic Tuna Longline (ATL)</t>
  </si>
  <si>
    <t>HMS Swordfish Handgear (SFH)</t>
  </si>
  <si>
    <t>HMS Swordfish Directed (SFD)</t>
  </si>
  <si>
    <t>HMS Swordfish Incidental (SFI)</t>
  </si>
  <si>
    <t>HMS Shark Incidental (SKI)</t>
  </si>
  <si>
    <t>HMS Shark Directed (SKD)</t>
  </si>
  <si>
    <t>TOTAL PERMITS</t>
  </si>
  <si>
    <t>Designation of state based on mailing address of the permit holder, and may be different from home port(s).</t>
  </si>
  <si>
    <t>Assembled by Kari MacLauchlin, SAFMC staff</t>
  </si>
  <si>
    <t>For use as reference only; specific permit numbers and information on permit holders available from the SERO Permits Office</t>
  </si>
  <si>
    <t>Sept 2014 total</t>
  </si>
  <si>
    <t>Permit data accessed 10 Sept 2014 from the SERO website (http://sero.nmfs.noaa.gov/foia/readingrm.htm)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</si>
</sst>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5" borderId="0" applyNumberFormat="0" applyBorder="0" applyAlignment="0" applyProtection="0"/>
  </cellStyleXfs>
  <cellXfs count="13">
    <xf numFmtId="0" fontId="0" fillId="0" borderId="0" xfId="0"/>
    <xf numFmtId="0" fontId="2" fillId="3" borderId="0" xfId="0" applyFont="1" applyFill="1"/>
    <xf numFmtId="3" fontId="0" fillId="4" borderId="1" xfId="0" applyNumberFormat="1" applyFont="1" applyFill="1" applyBorder="1"/>
    <xf numFmtId="3" fontId="3" fillId="2" borderId="1" xfId="1" applyNumberFormat="1" applyFont="1" applyBorder="1"/>
    <xf numFmtId="3" fontId="0" fillId="3" borderId="0" xfId="0" applyNumberFormat="1" applyFont="1" applyFill="1"/>
    <xf numFmtId="3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3" fontId="6" fillId="5" borderId="0" xfId="2" applyNumberFormat="1" applyFont="1" applyBorder="1"/>
    <xf numFmtId="3" fontId="3" fillId="2" borderId="0" xfId="1" applyNumberFormat="1" applyFont="1"/>
    <xf numFmtId="3" fontId="5" fillId="5" borderId="0" xfId="2" applyNumberFormat="1"/>
    <xf numFmtId="0" fontId="0" fillId="6" borderId="0" xfId="0" applyFill="1"/>
    <xf numFmtId="0" fontId="5" fillId="5" borderId="0" xfId="2"/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workbookViewId="0">
      <selection activeCell="A2" sqref="A2"/>
    </sheetView>
  </sheetViews>
  <sheetFormatPr defaultRowHeight="14.4" x14ac:dyDescent="0.3"/>
  <cols>
    <col min="1" max="1" width="52.109375" customWidth="1"/>
    <col min="2" max="3" width="16.33203125" customWidth="1"/>
    <col min="4" max="4" width="14.88671875" customWidth="1"/>
    <col min="5" max="5" width="14.6640625" customWidth="1"/>
    <col min="6" max="6" width="11.77734375" customWidth="1"/>
    <col min="7" max="7" width="20.33203125" style="11" customWidth="1"/>
    <col min="8" max="8" width="15.21875" customWidth="1"/>
    <col min="13" max="13" width="19.6640625" customWidth="1"/>
    <col min="14" max="14" width="12.5546875" customWidth="1"/>
    <col min="15" max="15" width="12.21875" customWidth="1"/>
    <col min="16" max="16" width="12.88671875" customWidth="1"/>
    <col min="17" max="17" width="13.44140625" style="12" customWidth="1"/>
  </cols>
  <sheetData>
    <row r="1" spans="1:24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8" t="s">
        <v>59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</row>
    <row r="2" spans="1:24" x14ac:dyDescent="0.3">
      <c r="A2" t="s">
        <v>23</v>
      </c>
      <c r="B2" s="5">
        <v>391</v>
      </c>
      <c r="C2" s="5">
        <v>75</v>
      </c>
      <c r="D2" s="5">
        <v>14</v>
      </c>
      <c r="E2" s="5">
        <v>800</v>
      </c>
      <c r="F2" s="5">
        <v>338</v>
      </c>
      <c r="G2" s="9">
        <v>1618</v>
      </c>
      <c r="H2" s="5">
        <v>242</v>
      </c>
      <c r="I2" s="5">
        <v>18</v>
      </c>
      <c r="J2" s="5">
        <v>1</v>
      </c>
      <c r="K2" s="5">
        <v>16</v>
      </c>
      <c r="L2" s="5">
        <v>23</v>
      </c>
      <c r="M2" s="5">
        <v>300</v>
      </c>
      <c r="N2" s="5">
        <v>172</v>
      </c>
      <c r="O2" s="5">
        <v>46</v>
      </c>
      <c r="P2" s="5">
        <v>9</v>
      </c>
      <c r="Q2" s="10">
        <f>G2+M2+N2+O2+P2</f>
        <v>2145</v>
      </c>
      <c r="R2" s="5">
        <v>2142</v>
      </c>
      <c r="S2" s="5">
        <v>2600</v>
      </c>
      <c r="T2" s="5">
        <v>2210</v>
      </c>
      <c r="U2" s="5">
        <v>2183</v>
      </c>
      <c r="V2" s="5">
        <v>2142</v>
      </c>
      <c r="W2" s="5">
        <v>2239</v>
      </c>
      <c r="X2" s="5">
        <v>2282</v>
      </c>
    </row>
    <row r="3" spans="1:24" x14ac:dyDescent="0.3">
      <c r="A3" t="s">
        <v>24</v>
      </c>
      <c r="B3" s="5">
        <v>105</v>
      </c>
      <c r="C3" s="5">
        <v>50</v>
      </c>
      <c r="D3" s="5">
        <v>8</v>
      </c>
      <c r="E3" s="5">
        <v>222</v>
      </c>
      <c r="F3" s="5">
        <v>139</v>
      </c>
      <c r="G3" s="9">
        <v>524</v>
      </c>
      <c r="H3" s="5">
        <v>12</v>
      </c>
      <c r="I3" s="5"/>
      <c r="J3" s="5"/>
      <c r="K3" s="5"/>
      <c r="L3" s="5">
        <v>4</v>
      </c>
      <c r="M3" s="5">
        <v>16</v>
      </c>
      <c r="N3" s="5">
        <v>5</v>
      </c>
      <c r="O3" s="5">
        <v>0</v>
      </c>
      <c r="P3" s="5">
        <v>5</v>
      </c>
      <c r="Q3" s="10">
        <f t="shared" ref="Q3:Q34" si="0">G3+M3+N3+O3+P3</f>
        <v>550</v>
      </c>
      <c r="R3" s="5">
        <v>554</v>
      </c>
      <c r="S3" s="5">
        <v>578</v>
      </c>
      <c r="T3" s="5">
        <v>560</v>
      </c>
      <c r="U3" s="5">
        <v>560</v>
      </c>
      <c r="V3" s="5">
        <v>543</v>
      </c>
      <c r="W3" s="5">
        <v>558</v>
      </c>
      <c r="X3" s="5">
        <v>568</v>
      </c>
    </row>
    <row r="4" spans="1:24" x14ac:dyDescent="0.3">
      <c r="A4" t="s">
        <v>25</v>
      </c>
      <c r="B4" s="5">
        <v>6</v>
      </c>
      <c r="C4" s="5">
        <v>2</v>
      </c>
      <c r="D4" s="5"/>
      <c r="E4" s="5">
        <v>43</v>
      </c>
      <c r="F4" s="5">
        <v>47</v>
      </c>
      <c r="G4" s="9">
        <v>98</v>
      </c>
      <c r="H4" s="5">
        <v>8</v>
      </c>
      <c r="I4" s="5"/>
      <c r="J4" s="5"/>
      <c r="K4" s="5"/>
      <c r="L4" s="5"/>
      <c r="M4" s="5">
        <v>8</v>
      </c>
      <c r="N4" s="5">
        <v>3</v>
      </c>
      <c r="O4" s="5">
        <v>0</v>
      </c>
      <c r="P4" s="5">
        <v>0</v>
      </c>
      <c r="Q4" s="10">
        <f t="shared" si="0"/>
        <v>109</v>
      </c>
      <c r="R4" s="5">
        <v>114</v>
      </c>
      <c r="S4" s="5">
        <v>125</v>
      </c>
      <c r="T4" s="5">
        <v>114</v>
      </c>
      <c r="U4" s="5">
        <v>118</v>
      </c>
      <c r="V4" s="5">
        <v>117</v>
      </c>
      <c r="W4" s="5">
        <v>123</v>
      </c>
      <c r="X4" s="5">
        <v>125</v>
      </c>
    </row>
    <row r="5" spans="1:24" x14ac:dyDescent="0.3">
      <c r="A5" t="s">
        <v>26</v>
      </c>
      <c r="B5" s="5">
        <v>15</v>
      </c>
      <c r="C5" s="5">
        <v>9</v>
      </c>
      <c r="D5" s="5"/>
      <c r="E5" s="5">
        <v>6</v>
      </c>
      <c r="F5" s="5"/>
      <c r="G5" s="9">
        <v>30</v>
      </c>
      <c r="H5" s="5"/>
      <c r="I5" s="5"/>
      <c r="J5" s="5"/>
      <c r="K5" s="5"/>
      <c r="L5" s="5"/>
      <c r="M5" s="5">
        <v>0</v>
      </c>
      <c r="N5" s="5">
        <v>0</v>
      </c>
      <c r="O5" s="5">
        <v>0</v>
      </c>
      <c r="P5" s="5">
        <v>0</v>
      </c>
      <c r="Q5" s="10">
        <f t="shared" si="0"/>
        <v>30</v>
      </c>
      <c r="R5" s="5">
        <v>31</v>
      </c>
      <c r="S5" s="5">
        <v>31</v>
      </c>
      <c r="T5" s="5">
        <v>31</v>
      </c>
      <c r="U5" s="5">
        <v>29</v>
      </c>
      <c r="V5" s="5">
        <v>28</v>
      </c>
      <c r="W5" s="5">
        <v>27</v>
      </c>
      <c r="X5" s="5">
        <v>32</v>
      </c>
    </row>
    <row r="6" spans="1:24" x14ac:dyDescent="0.3">
      <c r="A6" t="s">
        <v>27</v>
      </c>
      <c r="B6" s="5"/>
      <c r="C6" s="5">
        <v>4</v>
      </c>
      <c r="D6" s="5"/>
      <c r="E6" s="5">
        <v>14</v>
      </c>
      <c r="F6" s="5"/>
      <c r="G6" s="9">
        <v>18</v>
      </c>
      <c r="H6" s="5">
        <v>2</v>
      </c>
      <c r="I6" s="5"/>
      <c r="J6" s="5"/>
      <c r="K6" s="5"/>
      <c r="L6" s="5"/>
      <c r="M6" s="5">
        <v>2</v>
      </c>
      <c r="N6" s="5">
        <v>0</v>
      </c>
      <c r="O6" s="5">
        <v>0</v>
      </c>
      <c r="P6" s="5">
        <v>0</v>
      </c>
      <c r="Q6" s="10">
        <f t="shared" si="0"/>
        <v>20</v>
      </c>
      <c r="R6" s="5">
        <v>20</v>
      </c>
      <c r="S6" s="5">
        <v>22</v>
      </c>
      <c r="T6" s="5">
        <v>20</v>
      </c>
      <c r="U6" s="5">
        <v>23</v>
      </c>
      <c r="V6" s="5">
        <v>0</v>
      </c>
      <c r="W6" s="5">
        <v>0</v>
      </c>
      <c r="X6" s="5">
        <v>0</v>
      </c>
    </row>
    <row r="7" spans="1:24" x14ac:dyDescent="0.3">
      <c r="A7" t="s">
        <v>28</v>
      </c>
      <c r="B7" s="5">
        <v>205</v>
      </c>
      <c r="C7" s="5">
        <v>27</v>
      </c>
      <c r="D7" s="5">
        <v>8</v>
      </c>
      <c r="E7" s="5">
        <v>564</v>
      </c>
      <c r="F7" s="5">
        <v>145</v>
      </c>
      <c r="G7" s="9">
        <v>949</v>
      </c>
      <c r="H7" s="5">
        <v>237</v>
      </c>
      <c r="I7" s="5">
        <v>37</v>
      </c>
      <c r="J7" s="5">
        <v>12</v>
      </c>
      <c r="K7" s="5">
        <v>41</v>
      </c>
      <c r="L7" s="5">
        <v>35</v>
      </c>
      <c r="M7" s="5">
        <v>362</v>
      </c>
      <c r="N7" s="5">
        <v>30</v>
      </c>
      <c r="O7" s="5">
        <v>3</v>
      </c>
      <c r="P7" s="5">
        <v>4</v>
      </c>
      <c r="Q7" s="10">
        <f t="shared" si="0"/>
        <v>1348</v>
      </c>
      <c r="R7" s="5">
        <v>1365</v>
      </c>
      <c r="S7" s="5">
        <v>1645</v>
      </c>
      <c r="T7" s="5">
        <v>1405</v>
      </c>
      <c r="U7" s="5">
        <v>1390</v>
      </c>
      <c r="V7" s="5">
        <v>1366</v>
      </c>
      <c r="W7" s="5">
        <v>1391</v>
      </c>
      <c r="X7" s="5">
        <v>1415</v>
      </c>
    </row>
    <row r="8" spans="1:24" x14ac:dyDescent="0.3">
      <c r="A8" t="s">
        <v>29</v>
      </c>
      <c r="B8" s="5"/>
      <c r="C8" s="5"/>
      <c r="D8" s="5"/>
      <c r="E8" s="5">
        <v>5</v>
      </c>
      <c r="F8" s="5">
        <v>10</v>
      </c>
      <c r="G8" s="9">
        <v>15</v>
      </c>
      <c r="H8" s="5">
        <v>4</v>
      </c>
      <c r="I8" s="5"/>
      <c r="J8" s="5"/>
      <c r="K8" s="5"/>
      <c r="L8" s="5"/>
      <c r="M8" s="5">
        <v>4</v>
      </c>
      <c r="N8" s="5">
        <v>0</v>
      </c>
      <c r="O8" s="5">
        <v>0</v>
      </c>
      <c r="P8" s="5">
        <v>0</v>
      </c>
      <c r="Q8" s="10">
        <f t="shared" si="0"/>
        <v>19</v>
      </c>
      <c r="R8" s="5">
        <v>20</v>
      </c>
      <c r="S8" s="5">
        <v>24</v>
      </c>
      <c r="T8" s="5">
        <v>20</v>
      </c>
      <c r="U8" s="5">
        <v>21</v>
      </c>
      <c r="V8" s="5">
        <v>22</v>
      </c>
      <c r="W8" s="5">
        <v>21</v>
      </c>
      <c r="X8" s="5">
        <v>22</v>
      </c>
    </row>
    <row r="9" spans="1:24" x14ac:dyDescent="0.3">
      <c r="A9" t="s">
        <v>30</v>
      </c>
      <c r="B9" s="5">
        <v>201</v>
      </c>
      <c r="C9" s="5">
        <v>14</v>
      </c>
      <c r="D9" s="5">
        <v>7</v>
      </c>
      <c r="E9" s="5">
        <v>725</v>
      </c>
      <c r="F9" s="5">
        <v>256</v>
      </c>
      <c r="G9" s="9">
        <v>1203</v>
      </c>
      <c r="H9" s="5">
        <v>356</v>
      </c>
      <c r="I9" s="5">
        <v>34</v>
      </c>
      <c r="J9" s="5">
        <v>8</v>
      </c>
      <c r="K9" s="5">
        <v>38</v>
      </c>
      <c r="L9" s="5">
        <v>22</v>
      </c>
      <c r="M9" s="5">
        <v>458</v>
      </c>
      <c r="N9" s="5">
        <v>63</v>
      </c>
      <c r="O9" s="5">
        <v>9</v>
      </c>
      <c r="P9" s="5">
        <v>5</v>
      </c>
      <c r="Q9" s="10">
        <f t="shared" si="0"/>
        <v>1738</v>
      </c>
      <c r="R9" s="5">
        <v>1756</v>
      </c>
      <c r="S9" s="5">
        <v>2196</v>
      </c>
      <c r="T9" s="5">
        <v>1812</v>
      </c>
      <c r="U9" s="5">
        <v>1785</v>
      </c>
      <c r="V9" s="5">
        <v>1747</v>
      </c>
      <c r="W9" s="5">
        <v>1797</v>
      </c>
      <c r="X9" s="5">
        <v>1807</v>
      </c>
    </row>
    <row r="10" spans="1:24" x14ac:dyDescent="0.3">
      <c r="A10" t="s">
        <v>31</v>
      </c>
      <c r="B10" s="5"/>
      <c r="C10" s="5">
        <v>1</v>
      </c>
      <c r="D10" s="5"/>
      <c r="E10" s="5">
        <v>1</v>
      </c>
      <c r="F10" s="5">
        <v>2</v>
      </c>
      <c r="G10" s="9">
        <v>4</v>
      </c>
      <c r="H10" s="5"/>
      <c r="I10" s="5"/>
      <c r="J10" s="5"/>
      <c r="K10" s="5"/>
      <c r="L10" s="5"/>
      <c r="M10" s="5">
        <v>0</v>
      </c>
      <c r="N10" s="5">
        <v>0</v>
      </c>
      <c r="O10" s="5">
        <v>0</v>
      </c>
      <c r="P10" s="5">
        <v>0</v>
      </c>
      <c r="Q10" s="10">
        <f t="shared" si="0"/>
        <v>4</v>
      </c>
      <c r="R10" s="5">
        <v>4</v>
      </c>
      <c r="S10" s="5">
        <v>4</v>
      </c>
      <c r="T10" s="5">
        <v>4</v>
      </c>
      <c r="U10" s="5">
        <v>6</v>
      </c>
      <c r="V10" s="5">
        <v>7</v>
      </c>
      <c r="W10" s="5">
        <v>7</v>
      </c>
      <c r="X10" s="5">
        <v>7</v>
      </c>
    </row>
    <row r="11" spans="1:24" x14ac:dyDescent="0.3">
      <c r="A11" t="s">
        <v>32</v>
      </c>
      <c r="B11" s="5">
        <v>34</v>
      </c>
      <c r="C11" s="5">
        <v>7</v>
      </c>
      <c r="D11" s="5">
        <v>3</v>
      </c>
      <c r="E11" s="5">
        <v>66</v>
      </c>
      <c r="F11" s="5">
        <v>47</v>
      </c>
      <c r="G11" s="9">
        <v>157</v>
      </c>
      <c r="H11" s="5">
        <v>40</v>
      </c>
      <c r="I11" s="5">
        <v>7</v>
      </c>
      <c r="J11" s="5">
        <v>1</v>
      </c>
      <c r="K11" s="5">
        <v>1</v>
      </c>
      <c r="L11" s="5">
        <v>3</v>
      </c>
      <c r="M11" s="5">
        <v>52</v>
      </c>
      <c r="N11" s="5">
        <v>11</v>
      </c>
      <c r="O11" s="5">
        <v>2</v>
      </c>
      <c r="P11" s="5">
        <v>0</v>
      </c>
      <c r="Q11" s="10">
        <f t="shared" si="0"/>
        <v>222</v>
      </c>
      <c r="R11" s="5">
        <v>224</v>
      </c>
      <c r="S11" s="5">
        <v>278</v>
      </c>
      <c r="T11" s="5">
        <v>234</v>
      </c>
      <c r="U11" s="5">
        <v>269</v>
      </c>
      <c r="V11" s="5">
        <v>279</v>
      </c>
      <c r="W11" s="5">
        <v>300</v>
      </c>
      <c r="X11" s="5">
        <v>329</v>
      </c>
    </row>
    <row r="12" spans="1:24" x14ac:dyDescent="0.3">
      <c r="A12" t="s">
        <v>33</v>
      </c>
      <c r="B12" s="5">
        <v>27</v>
      </c>
      <c r="C12" s="5">
        <v>6</v>
      </c>
      <c r="D12" s="5">
        <v>2</v>
      </c>
      <c r="E12" s="5">
        <v>73</v>
      </c>
      <c r="F12" s="5">
        <v>60</v>
      </c>
      <c r="G12" s="9">
        <v>168</v>
      </c>
      <c r="H12" s="5">
        <v>61</v>
      </c>
      <c r="I12" s="5">
        <v>4</v>
      </c>
      <c r="J12" s="5"/>
      <c r="K12" s="5"/>
      <c r="L12" s="5">
        <v>2</v>
      </c>
      <c r="M12" s="5">
        <v>67</v>
      </c>
      <c r="N12" s="5">
        <v>7</v>
      </c>
      <c r="O12" s="5">
        <v>1</v>
      </c>
      <c r="P12" s="5">
        <v>0</v>
      </c>
      <c r="Q12" s="10">
        <f t="shared" si="0"/>
        <v>243</v>
      </c>
      <c r="R12" s="5">
        <v>251</v>
      </c>
      <c r="S12" s="5">
        <v>320</v>
      </c>
      <c r="T12" s="5">
        <v>257</v>
      </c>
      <c r="U12" s="5">
        <v>236</v>
      </c>
      <c r="V12" s="5">
        <v>241</v>
      </c>
      <c r="W12" s="5">
        <v>248</v>
      </c>
      <c r="X12" s="5">
        <v>253</v>
      </c>
    </row>
    <row r="13" spans="1:24" x14ac:dyDescent="0.3">
      <c r="A13" t="s">
        <v>34</v>
      </c>
      <c r="B13" s="5"/>
      <c r="C13" s="5"/>
      <c r="D13" s="5"/>
      <c r="E13" s="5">
        <v>4</v>
      </c>
      <c r="F13" s="5">
        <v>2</v>
      </c>
      <c r="G13" s="9">
        <v>6</v>
      </c>
      <c r="H13" s="5">
        <v>4</v>
      </c>
      <c r="I13" s="5"/>
      <c r="J13" s="5"/>
      <c r="K13" s="5"/>
      <c r="L13" s="5"/>
      <c r="M13" s="5">
        <v>4</v>
      </c>
      <c r="N13" s="5">
        <v>0</v>
      </c>
      <c r="O13" s="5">
        <v>0</v>
      </c>
      <c r="P13" s="5">
        <v>0</v>
      </c>
      <c r="Q13" s="10">
        <f t="shared" si="0"/>
        <v>10</v>
      </c>
      <c r="R13" s="5">
        <v>9</v>
      </c>
      <c r="S13" s="5">
        <v>11</v>
      </c>
      <c r="T13" s="5">
        <v>9</v>
      </c>
      <c r="U13" s="5">
        <v>11</v>
      </c>
      <c r="V13" s="5">
        <v>11</v>
      </c>
      <c r="W13" s="5">
        <v>11</v>
      </c>
      <c r="X13" s="5">
        <v>11</v>
      </c>
    </row>
    <row r="14" spans="1:24" x14ac:dyDescent="0.3">
      <c r="A14" t="s">
        <v>35</v>
      </c>
      <c r="B14" s="5">
        <v>112</v>
      </c>
      <c r="C14" s="5">
        <v>49</v>
      </c>
      <c r="D14" s="5">
        <v>79</v>
      </c>
      <c r="E14" s="5">
        <v>84</v>
      </c>
      <c r="F14" s="5">
        <v>6</v>
      </c>
      <c r="G14" s="9">
        <v>330</v>
      </c>
      <c r="H14" s="5">
        <v>63</v>
      </c>
      <c r="I14" s="5">
        <v>35</v>
      </c>
      <c r="J14" s="5">
        <v>17</v>
      </c>
      <c r="K14" s="5">
        <v>4</v>
      </c>
      <c r="L14" s="5">
        <v>31</v>
      </c>
      <c r="M14" s="5">
        <v>150</v>
      </c>
      <c r="N14" s="5">
        <v>23</v>
      </c>
      <c r="O14" s="5">
        <v>3</v>
      </c>
      <c r="P14" s="5">
        <v>0</v>
      </c>
      <c r="Q14" s="10">
        <f t="shared" si="0"/>
        <v>506</v>
      </c>
      <c r="R14" s="5">
        <v>498</v>
      </c>
      <c r="S14" s="5">
        <v>580</v>
      </c>
      <c r="T14" s="5">
        <v>537</v>
      </c>
      <c r="U14" s="5">
        <v>522</v>
      </c>
      <c r="V14" s="5">
        <v>502</v>
      </c>
      <c r="W14" s="5">
        <v>533</v>
      </c>
      <c r="X14" s="5">
        <v>547</v>
      </c>
    </row>
    <row r="15" spans="1:24" x14ac:dyDescent="0.3">
      <c r="A15" t="s">
        <v>36</v>
      </c>
      <c r="B15" s="5">
        <v>22</v>
      </c>
      <c r="C15" s="5">
        <v>1</v>
      </c>
      <c r="D15" s="5">
        <v>5</v>
      </c>
      <c r="E15" s="5">
        <v>20</v>
      </c>
      <c r="F15" s="5"/>
      <c r="G15" s="9">
        <v>48</v>
      </c>
      <c r="H15" s="5">
        <v>8</v>
      </c>
      <c r="I15" s="5">
        <v>30</v>
      </c>
      <c r="J15" s="5">
        <v>5</v>
      </c>
      <c r="K15" s="5"/>
      <c r="L15" s="5">
        <v>3</v>
      </c>
      <c r="M15" s="5">
        <v>46</v>
      </c>
      <c r="N15" s="5">
        <v>4</v>
      </c>
      <c r="O15" s="5">
        <v>1</v>
      </c>
      <c r="P15" s="5">
        <v>1</v>
      </c>
      <c r="Q15" s="10">
        <f t="shared" si="0"/>
        <v>100</v>
      </c>
      <c r="R15" s="5">
        <v>99</v>
      </c>
      <c r="S15" s="5">
        <v>113</v>
      </c>
      <c r="T15" s="5">
        <v>129</v>
      </c>
      <c r="U15" s="5">
        <v>101</v>
      </c>
      <c r="V15" s="5">
        <v>101</v>
      </c>
      <c r="W15" s="5">
        <v>100</v>
      </c>
      <c r="X15" s="5">
        <v>100</v>
      </c>
    </row>
    <row r="16" spans="1:24" x14ac:dyDescent="0.3">
      <c r="A16" t="s">
        <v>37</v>
      </c>
      <c r="B16" s="5">
        <v>33</v>
      </c>
      <c r="C16" s="5">
        <v>8</v>
      </c>
      <c r="D16" s="5">
        <v>4</v>
      </c>
      <c r="E16" s="5">
        <v>7</v>
      </c>
      <c r="F16" s="5"/>
      <c r="G16" s="9">
        <v>52</v>
      </c>
      <c r="H16" s="5">
        <v>7</v>
      </c>
      <c r="I16" s="5">
        <v>1</v>
      </c>
      <c r="J16" s="5">
        <v>4</v>
      </c>
      <c r="K16" s="5">
        <v>3</v>
      </c>
      <c r="L16" s="5">
        <v>11</v>
      </c>
      <c r="M16" s="5">
        <v>26</v>
      </c>
      <c r="N16" s="5">
        <v>21</v>
      </c>
      <c r="O16" s="5">
        <v>3</v>
      </c>
      <c r="P16" s="5">
        <v>0</v>
      </c>
      <c r="Q16" s="10">
        <f t="shared" si="0"/>
        <v>102</v>
      </c>
      <c r="R16" s="5">
        <v>93</v>
      </c>
      <c r="S16" s="5">
        <v>117</v>
      </c>
      <c r="T16" s="5">
        <v>99</v>
      </c>
      <c r="U16" s="5">
        <v>110</v>
      </c>
      <c r="V16" s="5">
        <v>111</v>
      </c>
      <c r="W16" s="5">
        <v>122</v>
      </c>
      <c r="X16" s="5">
        <v>129</v>
      </c>
    </row>
    <row r="17" spans="1:24" x14ac:dyDescent="0.3">
      <c r="A17" t="s">
        <v>38</v>
      </c>
      <c r="B17" s="5">
        <v>244</v>
      </c>
      <c r="C17" s="5">
        <v>137</v>
      </c>
      <c r="D17" s="5">
        <v>34</v>
      </c>
      <c r="E17" s="5">
        <v>345</v>
      </c>
      <c r="F17" s="5">
        <v>292</v>
      </c>
      <c r="G17" s="9">
        <v>1052</v>
      </c>
      <c r="H17" s="5">
        <v>216</v>
      </c>
      <c r="I17" s="5">
        <v>28</v>
      </c>
      <c r="J17" s="5">
        <v>2</v>
      </c>
      <c r="K17" s="5">
        <v>5</v>
      </c>
      <c r="L17" s="5">
        <v>33</v>
      </c>
      <c r="M17" s="5">
        <v>284</v>
      </c>
      <c r="N17" s="5">
        <v>84</v>
      </c>
      <c r="O17" s="5">
        <v>9</v>
      </c>
      <c r="P17" s="5">
        <v>7</v>
      </c>
      <c r="Q17" s="10">
        <f t="shared" si="0"/>
        <v>1436</v>
      </c>
      <c r="R17" s="5">
        <v>1449</v>
      </c>
      <c r="S17" s="5">
        <v>1780</v>
      </c>
      <c r="T17" s="5">
        <v>1493</v>
      </c>
      <c r="U17" s="5">
        <v>1481</v>
      </c>
      <c r="V17" s="5">
        <v>1428</v>
      </c>
      <c r="W17" s="5">
        <v>1469</v>
      </c>
      <c r="X17" s="5">
        <v>1537</v>
      </c>
    </row>
    <row r="18" spans="1:24" x14ac:dyDescent="0.3">
      <c r="A18" t="s">
        <v>39</v>
      </c>
      <c r="B18" s="5">
        <v>270</v>
      </c>
      <c r="C18" s="5">
        <v>122</v>
      </c>
      <c r="D18" s="5">
        <v>29</v>
      </c>
      <c r="E18" s="5">
        <v>332</v>
      </c>
      <c r="F18" s="5">
        <v>275</v>
      </c>
      <c r="G18" s="9">
        <v>1028</v>
      </c>
      <c r="H18" s="5">
        <v>204</v>
      </c>
      <c r="I18" s="5">
        <v>21</v>
      </c>
      <c r="J18" s="5">
        <v>2</v>
      </c>
      <c r="K18" s="5">
        <v>5</v>
      </c>
      <c r="L18" s="5">
        <v>37</v>
      </c>
      <c r="M18" s="5">
        <v>269</v>
      </c>
      <c r="N18" s="5">
        <v>264</v>
      </c>
      <c r="O18" s="5">
        <v>17</v>
      </c>
      <c r="P18" s="5">
        <v>7</v>
      </c>
      <c r="Q18" s="10">
        <f t="shared" si="0"/>
        <v>1585</v>
      </c>
      <c r="R18" s="5">
        <v>1578</v>
      </c>
      <c r="S18" s="5">
        <v>2059</v>
      </c>
      <c r="T18" s="5">
        <v>1622</v>
      </c>
      <c r="U18" s="5">
        <v>1613</v>
      </c>
      <c r="V18" s="5">
        <v>1566</v>
      </c>
      <c r="W18" s="5">
        <v>1649</v>
      </c>
      <c r="X18" s="5">
        <v>1727</v>
      </c>
    </row>
    <row r="19" spans="1:24" x14ac:dyDescent="0.3">
      <c r="A19" t="s">
        <v>40</v>
      </c>
      <c r="B19" s="5">
        <v>252</v>
      </c>
      <c r="C19" s="5">
        <v>143</v>
      </c>
      <c r="D19" s="5">
        <v>35</v>
      </c>
      <c r="E19" s="5">
        <v>327</v>
      </c>
      <c r="F19" s="5">
        <v>272</v>
      </c>
      <c r="G19" s="9">
        <v>1029</v>
      </c>
      <c r="H19" s="5">
        <v>217</v>
      </c>
      <c r="I19" s="5">
        <v>29</v>
      </c>
      <c r="J19" s="5">
        <v>3</v>
      </c>
      <c r="K19" s="5">
        <v>5</v>
      </c>
      <c r="L19" s="5">
        <v>36</v>
      </c>
      <c r="M19" s="5">
        <v>290</v>
      </c>
      <c r="N19" s="5">
        <v>104</v>
      </c>
      <c r="O19" s="5">
        <v>9</v>
      </c>
      <c r="P19" s="5">
        <v>8</v>
      </c>
      <c r="Q19" s="10">
        <f t="shared" si="0"/>
        <v>1440</v>
      </c>
      <c r="R19" s="5">
        <v>1451</v>
      </c>
      <c r="S19" s="5">
        <v>1803</v>
      </c>
      <c r="T19" s="5">
        <v>1497</v>
      </c>
      <c r="U19" s="5">
        <v>1484</v>
      </c>
      <c r="V19" s="5">
        <v>1441</v>
      </c>
      <c r="W19" s="5">
        <v>1480</v>
      </c>
      <c r="X19" s="5">
        <v>1548</v>
      </c>
    </row>
    <row r="20" spans="1:24" x14ac:dyDescent="0.3">
      <c r="A20" t="s">
        <v>41</v>
      </c>
      <c r="B20" s="5"/>
      <c r="C20" s="5">
        <v>4</v>
      </c>
      <c r="D20" s="5">
        <v>1</v>
      </c>
      <c r="E20" s="5">
        <v>61</v>
      </c>
      <c r="F20" s="5">
        <v>58</v>
      </c>
      <c r="G20" s="9">
        <v>124</v>
      </c>
      <c r="H20" s="5">
        <v>506</v>
      </c>
      <c r="I20" s="5">
        <v>39</v>
      </c>
      <c r="J20" s="5">
        <v>8</v>
      </c>
      <c r="K20" s="5">
        <v>34</v>
      </c>
      <c r="L20" s="5">
        <v>65</v>
      </c>
      <c r="M20" s="5">
        <v>652</v>
      </c>
      <c r="N20" s="5">
        <v>2</v>
      </c>
      <c r="O20" s="5">
        <v>0</v>
      </c>
      <c r="P20" s="5">
        <v>1</v>
      </c>
      <c r="Q20" s="10">
        <f t="shared" si="0"/>
        <v>779</v>
      </c>
      <c r="R20" s="5">
        <v>803</v>
      </c>
      <c r="S20" s="5">
        <v>1321</v>
      </c>
      <c r="T20" s="5">
        <v>842</v>
      </c>
      <c r="U20" s="5">
        <v>820</v>
      </c>
      <c r="V20" s="5">
        <v>805</v>
      </c>
      <c r="W20" s="5">
        <v>809</v>
      </c>
      <c r="X20" s="5">
        <v>823</v>
      </c>
    </row>
    <row r="21" spans="1:24" x14ac:dyDescent="0.3">
      <c r="A21" t="s">
        <v>42</v>
      </c>
      <c r="B21" s="5"/>
      <c r="C21" s="5"/>
      <c r="D21" s="5"/>
      <c r="E21" s="5">
        <v>5</v>
      </c>
      <c r="F21" s="5"/>
      <c r="G21" s="9">
        <v>5</v>
      </c>
      <c r="H21" s="5">
        <v>51</v>
      </c>
      <c r="I21" s="5"/>
      <c r="J21" s="5"/>
      <c r="K21" s="5"/>
      <c r="L21" s="5">
        <v>2</v>
      </c>
      <c r="M21" s="5">
        <v>53</v>
      </c>
      <c r="N21" s="5">
        <v>0</v>
      </c>
      <c r="O21" s="5">
        <v>0</v>
      </c>
      <c r="P21" s="5">
        <v>0</v>
      </c>
      <c r="Q21" s="10">
        <f t="shared" si="0"/>
        <v>58</v>
      </c>
      <c r="R21" s="5">
        <v>60</v>
      </c>
      <c r="S21" s="5">
        <v>112</v>
      </c>
      <c r="T21" s="5">
        <v>60</v>
      </c>
      <c r="U21" s="5">
        <v>60</v>
      </c>
      <c r="V21" s="5">
        <v>61</v>
      </c>
      <c r="W21" s="5">
        <v>61</v>
      </c>
      <c r="X21" s="5">
        <v>62</v>
      </c>
    </row>
    <row r="22" spans="1:24" x14ac:dyDescent="0.3">
      <c r="A22" t="s">
        <v>43</v>
      </c>
      <c r="B22" s="5">
        <v>39</v>
      </c>
      <c r="C22" s="5">
        <v>4</v>
      </c>
      <c r="D22" s="5">
        <v>11</v>
      </c>
      <c r="E22" s="5">
        <v>27</v>
      </c>
      <c r="F22" s="5">
        <v>5</v>
      </c>
      <c r="G22" s="9">
        <v>86</v>
      </c>
      <c r="H22" s="5">
        <v>158</v>
      </c>
      <c r="I22" s="5">
        <v>98</v>
      </c>
      <c r="J22" s="5">
        <v>99</v>
      </c>
      <c r="K22" s="5">
        <v>392</v>
      </c>
      <c r="L22" s="5">
        <v>526</v>
      </c>
      <c r="M22" s="5">
        <v>1273</v>
      </c>
      <c r="N22" s="5">
        <v>23</v>
      </c>
      <c r="O22" s="5">
        <v>9</v>
      </c>
      <c r="P22" s="5">
        <v>7</v>
      </c>
      <c r="Q22" s="10">
        <f t="shared" si="0"/>
        <v>1398</v>
      </c>
      <c r="R22" s="5">
        <v>1409</v>
      </c>
      <c r="S22" s="5">
        <v>1607</v>
      </c>
      <c r="T22" s="5">
        <v>1518</v>
      </c>
      <c r="U22" s="5">
        <v>1424</v>
      </c>
      <c r="V22" s="5">
        <v>1428</v>
      </c>
      <c r="W22" s="5">
        <v>1452</v>
      </c>
      <c r="X22" s="5">
        <v>1465</v>
      </c>
    </row>
    <row r="23" spans="1:24" x14ac:dyDescent="0.3">
      <c r="A23" t="s">
        <v>44</v>
      </c>
      <c r="B23" s="5">
        <v>28</v>
      </c>
      <c r="C23" s="5"/>
      <c r="D23" s="5">
        <v>5</v>
      </c>
      <c r="E23" s="5">
        <v>10</v>
      </c>
      <c r="F23" s="5"/>
      <c r="G23" s="9">
        <v>43</v>
      </c>
      <c r="H23" s="5">
        <v>36</v>
      </c>
      <c r="I23" s="5">
        <v>34</v>
      </c>
      <c r="J23" s="5">
        <v>18</v>
      </c>
      <c r="K23" s="5">
        <v>47</v>
      </c>
      <c r="L23" s="5">
        <v>96</v>
      </c>
      <c r="M23" s="5">
        <v>231</v>
      </c>
      <c r="N23" s="5">
        <v>9</v>
      </c>
      <c r="O23" s="5">
        <v>2</v>
      </c>
      <c r="P23" s="5">
        <v>0</v>
      </c>
      <c r="Q23" s="10">
        <f t="shared" si="0"/>
        <v>285</v>
      </c>
      <c r="R23" s="5">
        <v>294</v>
      </c>
      <c r="S23" s="5">
        <v>340</v>
      </c>
      <c r="T23" s="5">
        <v>329</v>
      </c>
      <c r="U23" s="5">
        <v>283</v>
      </c>
      <c r="V23" s="5">
        <v>296</v>
      </c>
      <c r="W23" s="5">
        <v>304</v>
      </c>
      <c r="X23" s="5">
        <v>298</v>
      </c>
    </row>
    <row r="24" spans="1:24" x14ac:dyDescent="0.3">
      <c r="A24" t="s">
        <v>45</v>
      </c>
      <c r="B24" s="5"/>
      <c r="C24" s="5"/>
      <c r="D24" s="5"/>
      <c r="E24" s="5"/>
      <c r="F24" s="5"/>
      <c r="G24" s="9">
        <v>0</v>
      </c>
      <c r="H24" s="5">
        <v>14</v>
      </c>
      <c r="I24" s="5">
        <v>2</v>
      </c>
      <c r="J24" s="5">
        <v>3</v>
      </c>
      <c r="K24" s="5">
        <v>6</v>
      </c>
      <c r="L24" s="5">
        <v>5</v>
      </c>
      <c r="M24" s="5">
        <v>30</v>
      </c>
      <c r="N24" s="5">
        <v>0</v>
      </c>
      <c r="O24" s="5">
        <v>0</v>
      </c>
      <c r="P24" s="5">
        <v>0</v>
      </c>
      <c r="Q24" s="10">
        <f t="shared" si="0"/>
        <v>30</v>
      </c>
      <c r="R24" s="5">
        <v>29</v>
      </c>
      <c r="S24" s="5">
        <v>42</v>
      </c>
      <c r="T24" s="5">
        <v>33</v>
      </c>
      <c r="U24" s="5">
        <v>31</v>
      </c>
      <c r="V24" s="5">
        <v>31</v>
      </c>
      <c r="W24" s="5">
        <v>33</v>
      </c>
      <c r="X24" s="5">
        <v>33</v>
      </c>
    </row>
    <row r="25" spans="1:24" x14ac:dyDescent="0.3">
      <c r="A25" t="s">
        <v>46</v>
      </c>
      <c r="B25" s="5"/>
      <c r="C25" s="5"/>
      <c r="D25" s="5"/>
      <c r="E25" s="5"/>
      <c r="F25" s="5"/>
      <c r="G25" s="9">
        <v>0</v>
      </c>
      <c r="H25" s="5">
        <v>15</v>
      </c>
      <c r="I25" s="5">
        <v>2</v>
      </c>
      <c r="J25" s="5">
        <v>3</v>
      </c>
      <c r="K25" s="5">
        <v>6</v>
      </c>
      <c r="L25" s="5">
        <v>5</v>
      </c>
      <c r="M25" s="5">
        <v>31</v>
      </c>
      <c r="N25" s="5">
        <v>0</v>
      </c>
      <c r="O25" s="5">
        <v>0</v>
      </c>
      <c r="P25" s="5">
        <v>0</v>
      </c>
      <c r="Q25" s="10">
        <f t="shared" si="0"/>
        <v>31</v>
      </c>
      <c r="R25" s="5">
        <v>30</v>
      </c>
      <c r="S25" s="5">
        <v>44</v>
      </c>
      <c r="T25" s="5">
        <v>34</v>
      </c>
      <c r="U25" s="5">
        <v>32</v>
      </c>
      <c r="V25" s="5">
        <v>32</v>
      </c>
      <c r="W25" s="5">
        <v>34</v>
      </c>
      <c r="X25" s="5">
        <v>33</v>
      </c>
    </row>
    <row r="26" spans="1:24" x14ac:dyDescent="0.3">
      <c r="A26" t="s">
        <v>47</v>
      </c>
      <c r="B26" s="5">
        <v>15</v>
      </c>
      <c r="C26" s="5">
        <v>1</v>
      </c>
      <c r="D26" s="5">
        <v>12</v>
      </c>
      <c r="E26" s="5">
        <v>49</v>
      </c>
      <c r="F26" s="5">
        <v>81</v>
      </c>
      <c r="G26" s="9">
        <v>158</v>
      </c>
      <c r="H26" s="5">
        <v>551</v>
      </c>
      <c r="I26" s="5">
        <v>120</v>
      </c>
      <c r="J26" s="5">
        <v>44</v>
      </c>
      <c r="K26" s="5">
        <v>93</v>
      </c>
      <c r="L26" s="5">
        <v>203</v>
      </c>
      <c r="M26" s="5">
        <v>1011</v>
      </c>
      <c r="N26" s="5">
        <v>8</v>
      </c>
      <c r="O26" s="5">
        <v>5</v>
      </c>
      <c r="P26" s="5">
        <v>10</v>
      </c>
      <c r="Q26" s="10">
        <f t="shared" si="0"/>
        <v>1192</v>
      </c>
      <c r="R26" s="5">
        <v>1222</v>
      </c>
      <c r="S26" s="5">
        <v>1810</v>
      </c>
      <c r="T26" s="5">
        <v>1355</v>
      </c>
      <c r="U26" s="5">
        <v>1218</v>
      </c>
      <c r="V26" s="5">
        <v>1180</v>
      </c>
      <c r="W26" s="5">
        <v>1247</v>
      </c>
      <c r="X26" s="5">
        <v>1267</v>
      </c>
    </row>
    <row r="27" spans="1:24" x14ac:dyDescent="0.3">
      <c r="A27" t="s">
        <v>48</v>
      </c>
      <c r="B27" s="5">
        <v>3</v>
      </c>
      <c r="C27" s="5"/>
      <c r="D27" s="5">
        <v>12</v>
      </c>
      <c r="E27" s="5">
        <v>35</v>
      </c>
      <c r="F27" s="5">
        <v>76</v>
      </c>
      <c r="G27" s="9">
        <v>126</v>
      </c>
      <c r="H27" s="5">
        <v>571</v>
      </c>
      <c r="I27" s="5">
        <v>126</v>
      </c>
      <c r="J27" s="5">
        <v>44</v>
      </c>
      <c r="K27" s="5">
        <v>93</v>
      </c>
      <c r="L27" s="5">
        <v>199</v>
      </c>
      <c r="M27" s="5">
        <v>1033</v>
      </c>
      <c r="N27" s="5">
        <v>7</v>
      </c>
      <c r="O27" s="5">
        <v>3</v>
      </c>
      <c r="P27" s="5">
        <v>11</v>
      </c>
      <c r="Q27" s="10">
        <f t="shared" si="0"/>
        <v>1180</v>
      </c>
      <c r="R27" s="5">
        <v>1210</v>
      </c>
      <c r="S27" s="5">
        <v>1819</v>
      </c>
      <c r="T27" s="5">
        <v>1348</v>
      </c>
      <c r="U27" s="5">
        <v>1210</v>
      </c>
      <c r="V27" s="5">
        <v>1173</v>
      </c>
      <c r="W27" s="5">
        <v>1235</v>
      </c>
      <c r="X27" s="5">
        <v>1252</v>
      </c>
    </row>
    <row r="28" spans="1:24" x14ac:dyDescent="0.3">
      <c r="A28" t="s">
        <v>49</v>
      </c>
      <c r="B28" s="5">
        <v>18</v>
      </c>
      <c r="C28" s="5">
        <v>4</v>
      </c>
      <c r="D28" s="5"/>
      <c r="E28" s="5">
        <v>62</v>
      </c>
      <c r="F28" s="5">
        <v>9</v>
      </c>
      <c r="G28" s="9">
        <v>93</v>
      </c>
      <c r="H28" s="5">
        <v>36</v>
      </c>
      <c r="I28" s="5"/>
      <c r="J28" s="5"/>
      <c r="K28" s="5">
        <v>30</v>
      </c>
      <c r="L28" s="5">
        <v>8</v>
      </c>
      <c r="M28" s="5">
        <v>74</v>
      </c>
      <c r="N28" s="5">
        <v>67</v>
      </c>
      <c r="O28" s="5">
        <v>14</v>
      </c>
      <c r="P28" s="5">
        <v>0</v>
      </c>
      <c r="Q28" s="10">
        <f t="shared" si="0"/>
        <v>248</v>
      </c>
      <c r="R28" s="5">
        <v>245</v>
      </c>
      <c r="S28" s="5">
        <v>357</v>
      </c>
      <c r="T28" s="5">
        <v>256</v>
      </c>
      <c r="U28" s="5">
        <v>245</v>
      </c>
      <c r="V28" s="5">
        <v>249</v>
      </c>
      <c r="W28" s="5">
        <v>251</v>
      </c>
      <c r="X28" s="5">
        <v>246</v>
      </c>
    </row>
    <row r="29" spans="1:24" x14ac:dyDescent="0.3">
      <c r="A29" t="s">
        <v>50</v>
      </c>
      <c r="B29" s="5"/>
      <c r="C29" s="5"/>
      <c r="D29" s="5"/>
      <c r="E29" s="5">
        <v>36</v>
      </c>
      <c r="F29" s="5">
        <v>5</v>
      </c>
      <c r="G29" s="9">
        <v>41</v>
      </c>
      <c r="H29" s="5">
        <v>5</v>
      </c>
      <c r="I29" s="5"/>
      <c r="J29" s="5"/>
      <c r="K29" s="5"/>
      <c r="L29" s="5">
        <v>1</v>
      </c>
      <c r="M29" s="5">
        <v>6</v>
      </c>
      <c r="N29" s="5">
        <v>7</v>
      </c>
      <c r="O29" s="5">
        <v>20</v>
      </c>
      <c r="P29" s="5">
        <v>0</v>
      </c>
      <c r="Q29" s="10">
        <f t="shared" si="0"/>
        <v>74</v>
      </c>
      <c r="R29" s="5">
        <v>79</v>
      </c>
      <c r="S29" s="5">
        <v>115</v>
      </c>
      <c r="T29" s="5">
        <v>101</v>
      </c>
      <c r="U29" s="5">
        <v>80</v>
      </c>
      <c r="V29" s="5">
        <v>78</v>
      </c>
      <c r="W29" s="5">
        <v>77</v>
      </c>
      <c r="X29" s="5">
        <v>77</v>
      </c>
    </row>
    <row r="30" spans="1:24" x14ac:dyDescent="0.3">
      <c r="A30" t="s">
        <v>51</v>
      </c>
      <c r="B30" s="5">
        <v>11</v>
      </c>
      <c r="C30" s="5">
        <v>3</v>
      </c>
      <c r="D30" s="5"/>
      <c r="E30" s="5">
        <v>52</v>
      </c>
      <c r="F30" s="5">
        <v>6</v>
      </c>
      <c r="G30" s="9">
        <v>72</v>
      </c>
      <c r="H30" s="5">
        <v>19</v>
      </c>
      <c r="I30" s="5"/>
      <c r="J30" s="5"/>
      <c r="K30" s="5">
        <v>26</v>
      </c>
      <c r="L30" s="5">
        <v>3</v>
      </c>
      <c r="M30" s="5">
        <v>48</v>
      </c>
      <c r="N30" s="5">
        <v>51</v>
      </c>
      <c r="O30" s="5">
        <v>12</v>
      </c>
      <c r="P30" s="5">
        <v>0</v>
      </c>
      <c r="Q30" s="10">
        <f t="shared" si="0"/>
        <v>183</v>
      </c>
      <c r="R30" s="5">
        <v>181</v>
      </c>
      <c r="S30" s="5">
        <v>259</v>
      </c>
      <c r="T30" s="5">
        <v>190</v>
      </c>
      <c r="U30" s="5">
        <v>67</v>
      </c>
      <c r="V30" s="5">
        <v>71</v>
      </c>
      <c r="W30" s="5">
        <v>75</v>
      </c>
      <c r="X30" s="5">
        <v>69</v>
      </c>
    </row>
    <row r="31" spans="1:24" x14ac:dyDescent="0.3">
      <c r="A31" t="s">
        <v>52</v>
      </c>
      <c r="B31" s="5">
        <v>7</v>
      </c>
      <c r="C31" s="5">
        <v>1</v>
      </c>
      <c r="D31" s="5"/>
      <c r="E31" s="5">
        <v>10</v>
      </c>
      <c r="F31" s="5">
        <v>3</v>
      </c>
      <c r="G31" s="9">
        <v>21</v>
      </c>
      <c r="H31" s="5">
        <v>18</v>
      </c>
      <c r="I31" s="5"/>
      <c r="J31" s="5"/>
      <c r="K31" s="5">
        <v>5</v>
      </c>
      <c r="L31" s="5">
        <v>7</v>
      </c>
      <c r="M31" s="5">
        <v>30</v>
      </c>
      <c r="N31" s="5">
        <v>15</v>
      </c>
      <c r="O31" s="5">
        <v>2</v>
      </c>
      <c r="P31" s="5">
        <v>0</v>
      </c>
      <c r="Q31" s="10">
        <f t="shared" si="0"/>
        <v>68</v>
      </c>
      <c r="R31" s="5">
        <v>67</v>
      </c>
      <c r="S31" s="5">
        <v>101</v>
      </c>
      <c r="T31" s="5">
        <v>69</v>
      </c>
      <c r="U31" s="5">
        <v>182</v>
      </c>
      <c r="V31" s="5">
        <v>181</v>
      </c>
      <c r="W31" s="5">
        <v>180</v>
      </c>
      <c r="X31" s="5">
        <v>179</v>
      </c>
    </row>
    <row r="32" spans="1:24" x14ac:dyDescent="0.3">
      <c r="A32" t="s">
        <v>53</v>
      </c>
      <c r="B32" s="5">
        <v>16</v>
      </c>
      <c r="C32" s="5">
        <v>8</v>
      </c>
      <c r="D32" s="5">
        <v>2</v>
      </c>
      <c r="E32" s="5">
        <v>61</v>
      </c>
      <c r="F32" s="5">
        <v>14</v>
      </c>
      <c r="G32" s="9">
        <v>101</v>
      </c>
      <c r="H32" s="5">
        <v>44</v>
      </c>
      <c r="I32" s="5">
        <v>4</v>
      </c>
      <c r="J32" s="5"/>
      <c r="K32" s="5">
        <v>20</v>
      </c>
      <c r="L32" s="5">
        <v>3</v>
      </c>
      <c r="M32" s="5">
        <v>71</v>
      </c>
      <c r="N32" s="5">
        <v>35</v>
      </c>
      <c r="O32" s="5">
        <v>6</v>
      </c>
      <c r="P32" s="5">
        <v>0</v>
      </c>
      <c r="Q32" s="10">
        <f t="shared" si="0"/>
        <v>213</v>
      </c>
      <c r="R32" s="5">
        <v>215</v>
      </c>
      <c r="S32" s="5">
        <v>294</v>
      </c>
      <c r="T32" s="5">
        <v>225</v>
      </c>
      <c r="U32" s="5">
        <v>216</v>
      </c>
      <c r="V32" s="5">
        <v>218</v>
      </c>
      <c r="W32" s="5">
        <v>213</v>
      </c>
      <c r="X32" s="5">
        <v>212</v>
      </c>
    </row>
    <row r="33" spans="1:24" x14ac:dyDescent="0.3">
      <c r="A33" t="s">
        <v>54</v>
      </c>
      <c r="B33" s="5">
        <v>11</v>
      </c>
      <c r="C33" s="5">
        <v>8</v>
      </c>
      <c r="D33" s="5">
        <v>2</v>
      </c>
      <c r="E33" s="5">
        <v>71</v>
      </c>
      <c r="F33" s="5">
        <v>14</v>
      </c>
      <c r="G33" s="9">
        <v>106</v>
      </c>
      <c r="H33" s="5">
        <v>41</v>
      </c>
      <c r="I33" s="5">
        <v>2</v>
      </c>
      <c r="J33" s="5">
        <v>1</v>
      </c>
      <c r="K33" s="5">
        <v>31</v>
      </c>
      <c r="L33" s="5">
        <v>13</v>
      </c>
      <c r="M33" s="5">
        <v>88</v>
      </c>
      <c r="N33" s="5">
        <v>45</v>
      </c>
      <c r="O33" s="5">
        <v>17</v>
      </c>
      <c r="P33" s="5">
        <v>1</v>
      </c>
      <c r="Q33" s="10">
        <f t="shared" si="0"/>
        <v>257</v>
      </c>
      <c r="R33" s="5">
        <v>263</v>
      </c>
      <c r="S33" s="5">
        <v>368</v>
      </c>
      <c r="T33" s="5">
        <v>284</v>
      </c>
      <c r="U33" s="5">
        <v>257</v>
      </c>
      <c r="V33" s="5">
        <v>255</v>
      </c>
      <c r="W33" s="5">
        <v>269</v>
      </c>
      <c r="X33" s="5">
        <v>268</v>
      </c>
    </row>
    <row r="34" spans="1:24" x14ac:dyDescent="0.3">
      <c r="A34" s="6" t="s">
        <v>55</v>
      </c>
      <c r="B34" s="5">
        <f>SUM(B2:B33)</f>
        <v>2065</v>
      </c>
      <c r="C34" s="5">
        <f t="shared" ref="C34:P34" si="1">SUM(C2:C33)</f>
        <v>688</v>
      </c>
      <c r="D34" s="5">
        <f t="shared" si="1"/>
        <v>273</v>
      </c>
      <c r="E34" s="5">
        <f t="shared" si="1"/>
        <v>4117</v>
      </c>
      <c r="F34" s="5">
        <f t="shared" si="1"/>
        <v>2162</v>
      </c>
      <c r="G34" s="9">
        <f t="shared" si="1"/>
        <v>9305</v>
      </c>
      <c r="H34" s="5">
        <f t="shared" si="1"/>
        <v>3746</v>
      </c>
      <c r="I34" s="5">
        <f t="shared" si="1"/>
        <v>671</v>
      </c>
      <c r="J34" s="5">
        <f t="shared" si="1"/>
        <v>275</v>
      </c>
      <c r="K34" s="5">
        <f t="shared" si="1"/>
        <v>901</v>
      </c>
      <c r="L34" s="5">
        <f t="shared" si="1"/>
        <v>1376</v>
      </c>
      <c r="M34" s="5">
        <f t="shared" si="1"/>
        <v>6969</v>
      </c>
      <c r="N34" s="5">
        <f t="shared" si="1"/>
        <v>1060</v>
      </c>
      <c r="O34" s="5">
        <f t="shared" si="1"/>
        <v>193</v>
      </c>
      <c r="P34" s="5">
        <f t="shared" si="1"/>
        <v>76</v>
      </c>
      <c r="Q34" s="10">
        <f t="shared" si="0"/>
        <v>17603</v>
      </c>
      <c r="R34" s="5">
        <v>17765</v>
      </c>
      <c r="S34" s="5">
        <v>22875</v>
      </c>
      <c r="T34" s="5">
        <v>18697</v>
      </c>
      <c r="U34" s="5">
        <v>18067</v>
      </c>
      <c r="V34" s="5">
        <v>17710</v>
      </c>
      <c r="W34" s="5">
        <v>18315</v>
      </c>
      <c r="X34" s="5">
        <v>18723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defaultRowHeight="14.4" x14ac:dyDescent="0.3"/>
  <sheetData>
    <row r="1" spans="1:1" x14ac:dyDescent="0.3">
      <c r="A1" t="s">
        <v>60</v>
      </c>
    </row>
    <row r="2" spans="1:1" x14ac:dyDescent="0.3">
      <c r="A2" s="7" t="s">
        <v>56</v>
      </c>
    </row>
    <row r="3" spans="1:1" x14ac:dyDescent="0.3">
      <c r="A3" t="s">
        <v>57</v>
      </c>
    </row>
    <row r="4" spans="1:1" x14ac:dyDescent="0.3">
      <c r="A4" t="s">
        <v>58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Permits</vt:lpstr>
      <vt:lpstr>Documentation and Notes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M</dc:creator>
  <cp:lastModifiedBy>Kari M</cp:lastModifiedBy>
  <dcterms:created xsi:type="dcterms:W3CDTF">2014-05-29T20:52:53Z</dcterms:created>
  <dcterms:modified xsi:type="dcterms:W3CDTF">2014-09-12T14:28:45Z</dcterms:modified>
</cp:coreProperties>
</file>