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safmc-my.sharepoint.com/personal/john_carmichael_safmc_net/Documents/COVID-TeleworkWork/SAFMC WorkPlans/"/>
    </mc:Choice>
  </mc:AlternateContent>
  <xr:revisionPtr revIDLastSave="40" documentId="8_{0ACA5200-F4BB-4A62-94F4-7DF4507E6FD8}" xr6:coauthVersionLast="45" xr6:coauthVersionMax="45" xr10:uidLastSave="{29A760FE-E404-4C96-B872-9A46312477F9}"/>
  <bookViews>
    <workbookView xWindow="996" yWindow="564" windowWidth="21408" windowHeight="12240" firstSheet="1" activeTab="1" xr2:uid="{8CE58FE4-D9EC-2A47-98A4-56D30499FC57}"/>
  </bookViews>
  <sheets>
    <sheet name="HOW WORKLOAD IS ESTIMATED" sheetId="4" r:id="rId1"/>
    <sheet name="2021-2022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5" l="1"/>
  <c r="F33" i="5"/>
  <c r="H33" i="5"/>
  <c r="I33" i="5"/>
  <c r="J33" i="5"/>
  <c r="K33" i="5"/>
  <c r="L33" i="5"/>
  <c r="D33" i="5"/>
  <c r="D34" i="5" l="1"/>
  <c r="E34" i="5"/>
  <c r="F34" i="5"/>
  <c r="G34" i="5"/>
  <c r="H34" i="5"/>
  <c r="I34" i="5"/>
  <c r="J34" i="5"/>
  <c r="K34" i="5"/>
  <c r="L34" i="5"/>
</calcChain>
</file>

<file path=xl/sharedStrings.xml><?xml version="1.0" encoding="utf-8"?>
<sst xmlns="http://schemas.openxmlformats.org/spreadsheetml/2006/main" count="282" uniqueCount="150">
  <si>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</si>
  <si>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</si>
  <si>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</si>
  <si>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</si>
  <si>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</si>
  <si>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</si>
  <si>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</si>
  <si>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</si>
  <si>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</si>
  <si>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</si>
  <si>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</si>
  <si>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</si>
  <si>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Actions to be completed prior to the scheduled Council Meeting</t>
  </si>
  <si>
    <t>Amend #</t>
  </si>
  <si>
    <t>Amendment</t>
  </si>
  <si>
    <t>SAFMC Lead</t>
  </si>
  <si>
    <t>DW 10</t>
  </si>
  <si>
    <t>ACLs, Alloc., AMs, Other</t>
  </si>
  <si>
    <t>JohnH</t>
  </si>
  <si>
    <t>PH</t>
  </si>
  <si>
    <t>Doc</t>
  </si>
  <si>
    <t>A</t>
  </si>
  <si>
    <t>SG 50</t>
  </si>
  <si>
    <t>Red Porgy Assess/Alloc/Rebuiding</t>
  </si>
  <si>
    <t>Myra</t>
  </si>
  <si>
    <t>SGXX</t>
  </si>
  <si>
    <t>AR</t>
  </si>
  <si>
    <t>O/S</t>
  </si>
  <si>
    <t>SG 48</t>
  </si>
  <si>
    <t>Wreckfish ITQ Modernization</t>
  </si>
  <si>
    <t xml:space="preserve">PH </t>
  </si>
  <si>
    <t>Christina</t>
  </si>
  <si>
    <t>O</t>
  </si>
  <si>
    <t>S</t>
  </si>
  <si>
    <t>doc</t>
  </si>
  <si>
    <t>SGA44</t>
  </si>
  <si>
    <t>YT Snapper Assess/Allocate/longterm</t>
  </si>
  <si>
    <t>MikeS</t>
  </si>
  <si>
    <t>TBD</t>
  </si>
  <si>
    <t>DOC</t>
  </si>
  <si>
    <t>golden Tilefish Assessment</t>
  </si>
  <si>
    <t>CORAL 10</t>
  </si>
  <si>
    <t xml:space="preserve">Oculina Boundary </t>
  </si>
  <si>
    <t>Roger</t>
  </si>
  <si>
    <t>SG45/GC11/Sa4/C11</t>
  </si>
  <si>
    <t>ABC Control Rule</t>
  </si>
  <si>
    <t>Workload Subtotal:  Current FMP Projects listed Above</t>
  </si>
  <si>
    <t>RECURRING &amp;</t>
  </si>
  <si>
    <t>Selection AP or SSC</t>
  </si>
  <si>
    <t>Kim/MikeE</t>
  </si>
  <si>
    <t>SEDAR Committee</t>
  </si>
  <si>
    <t>Citizen Science Committee</t>
  </si>
  <si>
    <t>Habitat Committee</t>
  </si>
  <si>
    <t>BC/JH/CW</t>
  </si>
  <si>
    <t>update</t>
  </si>
  <si>
    <t>Update</t>
  </si>
  <si>
    <t>Joint WorkGroup Rec Sec 102</t>
  </si>
  <si>
    <t>JC</t>
  </si>
  <si>
    <t>INFO PAPER</t>
  </si>
  <si>
    <t>SG EC SPECIES</t>
  </si>
  <si>
    <t>MYRA</t>
  </si>
  <si>
    <t>Habitat</t>
  </si>
  <si>
    <t>EwE Review</t>
  </si>
  <si>
    <t>WORKLOAD SUBTOTAL -  Recurring and special topic activities</t>
  </si>
  <si>
    <r>
      <t xml:space="preserve">WORKLOAD TOTAL :  Current FMP projects (line 15) </t>
    </r>
    <r>
      <rPr>
        <b/>
        <sz val="12"/>
        <color theme="1"/>
        <rFont val="Calibri"/>
        <family val="2"/>
        <scheme val="minor"/>
      </rPr>
      <t>+</t>
    </r>
    <r>
      <rPr>
        <sz val="12"/>
        <color theme="1"/>
        <rFont val="Calibri"/>
        <family val="2"/>
        <scheme val="minor"/>
      </rPr>
      <t xml:space="preserve"> recurring &amp; special topics (Line 22)</t>
    </r>
  </si>
  <si>
    <t>Comp XX</t>
  </si>
  <si>
    <t>Allocation, Unassessed Spp. ABC/ACL</t>
  </si>
  <si>
    <t>SL RA5</t>
  </si>
  <si>
    <t>SG1 &amp; lobster tailing permits</t>
  </si>
  <si>
    <t>SG XX</t>
  </si>
  <si>
    <t>Deep water Species Allocation</t>
  </si>
  <si>
    <t>COMPXX</t>
  </si>
  <si>
    <t>SBRM Amend</t>
  </si>
  <si>
    <t>Spanish Mackerel Assessment</t>
  </si>
  <si>
    <t>Black Sea bass Assessment</t>
  </si>
  <si>
    <t>Amend XX</t>
  </si>
  <si>
    <t>Com Electronic Logbooks</t>
  </si>
  <si>
    <t>DW 13</t>
  </si>
  <si>
    <t>Dolphin PLL Fishery</t>
  </si>
  <si>
    <t>Other Activities</t>
  </si>
  <si>
    <t>info paper</t>
  </si>
  <si>
    <t>Almaco Jack White Paper</t>
  </si>
  <si>
    <t>workshop</t>
  </si>
  <si>
    <t>Mackerel Port Meetings</t>
  </si>
  <si>
    <t>Scamp Assessment</t>
  </si>
  <si>
    <t>SpeciesShifts ScenarioPlanning</t>
  </si>
  <si>
    <t>Allocation Trees Blueprint</t>
  </si>
  <si>
    <t>Chip</t>
  </si>
  <si>
    <t>Julia</t>
  </si>
  <si>
    <t>NOTE</t>
  </si>
  <si>
    <t>Other Amendments underway, requested, or anticipated to address assessments expected in 2022-2023</t>
  </si>
  <si>
    <t>Snowy Grouper Assess/Allocate</t>
  </si>
  <si>
    <t>Gag Assess/Allocate</t>
  </si>
  <si>
    <t>Greater AJ Assess/Allocate</t>
  </si>
  <si>
    <t>SAFMC 2021-2022 WORKPLAN - INCORPORATING PROJECTS UNDERWAY AND UPCOMING ASSESSMENTS</t>
  </si>
  <si>
    <t>King Mack Assess Response</t>
  </si>
  <si>
    <t>(SSC)</t>
  </si>
  <si>
    <t>(AP)</t>
  </si>
  <si>
    <t>Target Start</t>
  </si>
  <si>
    <t>Generalized FMP Timeline Example</t>
  </si>
  <si>
    <t>Clock</t>
  </si>
  <si>
    <t>eg mo</t>
  </si>
  <si>
    <t>June</t>
  </si>
  <si>
    <t>Dec</t>
  </si>
  <si>
    <t>Oct</t>
  </si>
  <si>
    <t>March</t>
  </si>
  <si>
    <t>Sept</t>
  </si>
  <si>
    <t>Plan Code</t>
  </si>
  <si>
    <t>(AP),(SSC)</t>
  </si>
  <si>
    <t>AP or SSC review</t>
  </si>
  <si>
    <t>Note</t>
  </si>
  <si>
    <t>Also present general fishery info - landings+effort trends, recent years, by state, season, etc; catch per trip frequency, recent mgmt changes or AMs implemented</t>
  </si>
  <si>
    <t>Review Actions-Alternatives</t>
  </si>
  <si>
    <t>review any additional analysis, approve for submission</t>
  </si>
  <si>
    <t>Review scoping comments, finalize range of actions and alternatives</t>
  </si>
  <si>
    <t>FMP Submitted by</t>
  </si>
  <si>
    <t>final draft, codified, etc - submit before the next meeting</t>
  </si>
  <si>
    <t>Intent-bring in AP sooner, help develop response to stock condition or the problems to solve, help develop items to scope</t>
  </si>
  <si>
    <t>Approve ACLs by this meeting - critical to the evaluations of specific actions that will follow</t>
  </si>
  <si>
    <t>Assessment Report Presented (or FMP started formally)</t>
  </si>
  <si>
    <r>
      <t xml:space="preserve">Include in council meet schedule to show work is progressing, explain why skipping a meeting. </t>
    </r>
    <r>
      <rPr>
        <b/>
        <sz val="12"/>
        <color theme="1"/>
        <rFont val="Calibri"/>
        <family val="2"/>
        <scheme val="minor"/>
      </rPr>
      <t>Deadline to Obtain official IPT dataset for analysis</t>
    </r>
  </si>
  <si>
    <r>
      <t xml:space="preserve">Need to have </t>
    </r>
    <r>
      <rPr>
        <b/>
        <sz val="12"/>
        <color theme="1"/>
        <rFont val="Calibri"/>
        <family val="2"/>
        <scheme val="minor"/>
      </rPr>
      <t>codified text</t>
    </r>
    <r>
      <rPr>
        <sz val="12"/>
        <color theme="1"/>
        <rFont val="Calibri"/>
        <family val="2"/>
        <scheme val="minor"/>
      </rPr>
      <t xml:space="preserve"> in time to review</t>
    </r>
  </si>
  <si>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</si>
  <si>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New Project 1</t>
  </si>
  <si>
    <t>New Project 2</t>
  </si>
  <si>
    <t>Pvt SG Rec Data workgroup</t>
  </si>
  <si>
    <t>New Project 3</t>
  </si>
  <si>
    <t>Dolphin Regional Management</t>
  </si>
  <si>
    <t>Vermilion Snapper Assessment</t>
  </si>
  <si>
    <t>Red Grouper Assessment</t>
  </si>
  <si>
    <t>(AP?)</t>
  </si>
  <si>
    <t>When initiated by an AR: Provide ACL options. - there really are not that many, at least for FMPs without allocation changes. When not an AR: discuss the problem Council wishes to solve and why.</t>
  </si>
  <si>
    <r>
      <t xml:space="preserve">Council select the preferred </t>
    </r>
    <r>
      <rPr>
        <b/>
        <sz val="12"/>
        <color theme="1"/>
        <rFont val="Calibri"/>
        <family val="2"/>
        <scheme val="minor"/>
      </rPr>
      <t>ACL</t>
    </r>
    <r>
      <rPr>
        <sz val="12"/>
        <color theme="1"/>
        <rFont val="Calibri"/>
        <family val="2"/>
        <scheme val="minor"/>
      </rPr>
      <t xml:space="preserve"> at this meeting</t>
    </r>
  </si>
  <si>
    <t xml:space="preserve">Review evaluation of actions and alternatives. Select preferred options where appropriate and feasible. Need for this or an additioanl meeting of this type determined by FMP complexity and number of actions. </t>
  </si>
  <si>
    <t>Review evaluation of actions and alternatives, select preferred alternatives for hearing</t>
  </si>
  <si>
    <t>Present Options, Approve for Scoping</t>
  </si>
  <si>
    <t>Review Actions-Alternatives, Select Preferreds</t>
  </si>
  <si>
    <t>Review Actions-Alternatives, Select preferreds, and Approve for hearings</t>
  </si>
  <si>
    <t>Review hearing comments, revise preferreds</t>
  </si>
  <si>
    <t>Red Snapper ACL+Allocation</t>
  </si>
  <si>
    <t>CMP XX</t>
  </si>
  <si>
    <t>Need TBD 9/2021</t>
  </si>
  <si>
    <t>Priority 11 in EO response; Plan to start after voluntary program is running (expect in 2021) and evaluated</t>
  </si>
  <si>
    <t>Added 2019</t>
  </si>
  <si>
    <t>Propose removing as stand alone action</t>
  </si>
  <si>
    <t>Propose combining with EC species action</t>
  </si>
  <si>
    <t>SG 2for1 permit eval (from EO)</t>
  </si>
  <si>
    <t>Illustrates a signficant FMP Amendment - not a framework to update ACL</t>
  </si>
  <si>
    <t>More Info</t>
  </si>
  <si>
    <t>Council Meeting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</si>
</sst>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4" x14ac:knownFonts="1">
    <font>
      <sz val="12"/>
      <color theme="1"/>
      <name val="Calibri"/>
      <family val="2"/>
      <scheme val="minor"/>
    </font>
    <font>
      <b/>
      <sz val="12"/>
      <color theme="1"/>
      <name val="Calibri"/>
      <family val="2"/>
      <scheme val="minor"/>
    </font>
    <font>
      <b/>
      <u/>
      <sz val="12"/>
      <color theme="1"/>
      <name val="Calibri"/>
      <family val="2"/>
      <scheme val="minor"/>
    </font>
    <font>
      <sz val="12"/>
      <color theme="1"/>
      <name val="Calibri"/>
      <family val="2"/>
    </font>
  </fonts>
  <fills count="9">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59999389629810485"/>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0" borderId="0" xfId="0" applyFont="1" applyAlignment="1">
      <alignment horizontal="center"/>
    </xf>
    <xf numFmtId="0" fontId="0" fillId="0" borderId="0" xfId="0" applyBorder="1" applyAlignment="1">
      <alignment horizontal="center"/>
    </xf>
    <xf numFmtId="0" fontId="0" fillId="0" borderId="0" xfId="0" applyFill="1" applyBorder="1" applyAlignment="1">
      <alignment horizontal="center"/>
    </xf>
    <xf numFmtId="164" fontId="1" fillId="2" borderId="2" xfId="0" applyNumberFormat="1" applyFont="1" applyFill="1" applyBorder="1" applyAlignment="1">
      <alignment horizontal="center"/>
    </xf>
    <xf numFmtId="0" fontId="0" fillId="0" borderId="0" xfId="0" applyBorder="1"/>
    <xf numFmtId="0" fontId="2" fillId="2" borderId="6" xfId="0" applyFont="1" applyFill="1" applyBorder="1"/>
    <xf numFmtId="164" fontId="1" fillId="2" borderId="7" xfId="0" applyNumberFormat="1" applyFont="1" applyFill="1" applyBorder="1"/>
    <xf numFmtId="0" fontId="1" fillId="2" borderId="6" xfId="0" applyFont="1" applyFill="1" applyBorder="1"/>
    <xf numFmtId="164" fontId="1" fillId="2" borderId="12" xfId="0" applyNumberFormat="1" applyFont="1" applyFill="1" applyBorder="1" applyAlignment="1">
      <alignment horizontal="center"/>
    </xf>
    <xf numFmtId="0" fontId="0" fillId="0" borderId="14" xfId="0" applyBorder="1"/>
    <xf numFmtId="0" fontId="0" fillId="0" borderId="0" xfId="0" applyFill="1" applyBorder="1"/>
    <xf numFmtId="0" fontId="0" fillId="0" borderId="7" xfId="0" applyFill="1" applyBorder="1"/>
    <xf numFmtId="0" fontId="0" fillId="0" borderId="0" xfId="0" applyFill="1"/>
    <xf numFmtId="0" fontId="0" fillId="4" borderId="0" xfId="0" applyFill="1" applyAlignment="1">
      <alignment horizontal="center"/>
    </xf>
    <xf numFmtId="0" fontId="0" fillId="3" borderId="0" xfId="0" applyFill="1" applyAlignment="1">
      <alignment horizontal="center"/>
    </xf>
    <xf numFmtId="164" fontId="1" fillId="2" borderId="7" xfId="0" applyNumberFormat="1" applyFont="1" applyFill="1" applyBorder="1" applyAlignment="1">
      <alignment horizontal="center"/>
    </xf>
    <xf numFmtId="0" fontId="1" fillId="0" borderId="0" xfId="0" applyFont="1" applyFill="1" applyAlignment="1">
      <alignment horizontal="center"/>
    </xf>
    <xf numFmtId="0" fontId="1" fillId="0" borderId="0" xfId="0" applyFont="1" applyFill="1"/>
    <xf numFmtId="0" fontId="0" fillId="0" borderId="5" xfId="0" applyFill="1" applyBorder="1" applyAlignment="1">
      <alignment horizontal="center"/>
    </xf>
    <xf numFmtId="0" fontId="1" fillId="3" borderId="0" xfId="0" applyFont="1" applyFill="1" applyAlignment="1">
      <alignment horizontal="center"/>
    </xf>
    <xf numFmtId="0" fontId="0" fillId="5" borderId="0" xfId="0" applyFill="1"/>
    <xf numFmtId="0" fontId="3" fillId="0" borderId="0" xfId="0" applyFont="1" applyFill="1" applyBorder="1"/>
    <xf numFmtId="0" fontId="1" fillId="4" borderId="0" xfId="0" applyFont="1" applyFill="1" applyAlignment="1">
      <alignment horizontal="center"/>
    </xf>
    <xf numFmtId="0" fontId="0" fillId="0" borderId="4" xfId="0" applyBorder="1"/>
    <xf numFmtId="49" fontId="0" fillId="0" borderId="4" xfId="0" applyNumberFormat="1" applyBorder="1" applyAlignment="1">
      <alignment horizontal="center" wrapText="1"/>
    </xf>
    <xf numFmtId="0" fontId="0" fillId="5" borderId="15" xfId="0" applyFill="1" applyBorder="1"/>
    <xf numFmtId="0" fontId="1" fillId="5" borderId="4" xfId="0" applyFont="1" applyFill="1" applyBorder="1" applyAlignment="1">
      <alignment horizontal="center"/>
    </xf>
    <xf numFmtId="0" fontId="0" fillId="5" borderId="16" xfId="0" applyFill="1" applyBorder="1"/>
    <xf numFmtId="0" fontId="1" fillId="5" borderId="1" xfId="0" applyFont="1" applyFill="1" applyBorder="1" applyAlignment="1">
      <alignment horizontal="center"/>
    </xf>
    <xf numFmtId="0" fontId="1" fillId="5" borderId="1" xfId="0" applyFont="1" applyFill="1" applyBorder="1"/>
    <xf numFmtId="0" fontId="0" fillId="6" borderId="16" xfId="0" applyFill="1" applyBorder="1"/>
    <xf numFmtId="0" fontId="1" fillId="6" borderId="1" xfId="0" applyFont="1" applyFill="1" applyBorder="1" applyAlignment="1">
      <alignment horizontal="center"/>
    </xf>
    <xf numFmtId="0" fontId="1" fillId="4" borderId="0" xfId="0" applyFont="1" applyFill="1"/>
    <xf numFmtId="0" fontId="1" fillId="7" borderId="0" xfId="0" applyFont="1" applyFill="1"/>
    <xf numFmtId="0" fontId="0" fillId="7" borderId="0" xfId="0" applyFill="1"/>
    <xf numFmtId="0" fontId="1" fillId="4" borderId="0" xfId="0" applyFont="1" applyFill="1" applyBorder="1" applyAlignment="1">
      <alignment horizontal="center" vertical="center"/>
    </xf>
    <xf numFmtId="0" fontId="0" fillId="4" borderId="5" xfId="0" applyFill="1" applyBorder="1" applyAlignment="1">
      <alignment horizontal="center"/>
    </xf>
    <xf numFmtId="0" fontId="1" fillId="5" borderId="17" xfId="0" applyFont="1" applyFill="1" applyBorder="1" applyAlignment="1">
      <alignment horizontal="center"/>
    </xf>
    <xf numFmtId="0" fontId="1" fillId="5" borderId="0" xfId="0" applyFont="1" applyFill="1" applyBorder="1"/>
    <xf numFmtId="0" fontId="0" fillId="4" borderId="0" xfId="0" applyFill="1" applyBorder="1" applyAlignment="1">
      <alignment horizontal="center" vertical="center"/>
    </xf>
    <xf numFmtId="0" fontId="0" fillId="3" borderId="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Fill="1" applyBorder="1" applyAlignment="1">
      <alignment horizontal="center" vertical="center"/>
    </xf>
    <xf numFmtId="0" fontId="0" fillId="0" borderId="8" xfId="0" applyFill="1" applyBorder="1"/>
    <xf numFmtId="164" fontId="0" fillId="0" borderId="0" xfId="0" applyNumberFormat="1"/>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1" fillId="4" borderId="3" xfId="0"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0" fillId="4" borderId="0" xfId="0" applyFill="1" applyAlignment="1">
      <alignment horizontal="center" vertic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8" borderId="0" xfId="0" applyFont="1" applyFill="1" applyAlignment="1">
      <alignment horizontal="center"/>
    </xf>
    <xf numFmtId="0" fontId="0" fillId="0" borderId="0" xfId="0" applyBorder="1" applyAlignment="1">
      <alignment horizontal="left"/>
    </xf>
    <xf numFmtId="0" fontId="0" fillId="0" borderId="0" xfId="0" applyAlignment="1">
      <alignment horizontal="left"/>
    </xf>
    <xf numFmtId="0" fontId="0" fillId="0" borderId="0" xfId="0" applyFill="1" applyBorder="1" applyAlignment="1">
      <alignment horizontal="left"/>
    </xf>
    <xf numFmtId="16" fontId="0" fillId="0" borderId="0" xfId="0" applyNumberFormat="1" applyFill="1" applyBorder="1" applyAlignment="1">
      <alignment horizontal="left"/>
    </xf>
  </cellXfs>
  <cellStyles count="1">
    <cellStyle name="Normal" xfId="0" builtinId="0"/>
  </cellStyles>
  <dxfs count="1">
    <dxf>
      <fill>
        <patternFill>
          <bgColor rgb="FFFF000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1066799</xdr:colOff>
      <xdr:row>16</xdr:row>
      <xdr:rowOff>25401</xdr:rowOff>
    </xdr:from>
    <xdr:to>
      <xdr:col>4</xdr:col>
      <xdr:colOff>372534</xdr:colOff>
      <xdr:row>18</xdr:row>
      <xdr:rowOff>143933</xdr:rowOff>
    </xdr:to>
    <xdr:sp macro="" textlink="">
      <xdr:nvSpPr>
        <xdr:cNvPr id="4" name="TextBox 3">
          <a:extLst>
            <a:ext uri="{FF2B5EF4-FFF2-40B4-BE49-F238E27FC236}">
              <a16:creationId xmlns:a16="http://schemas.microsoft.com/office/drawing/2014/main" id="{4D8A2A32-E3EE-4C14-A572-AAF3FBA2BB96}"/>
            </a:ext>
          </a:extLst>
        </xdr:cNvPr>
        <xdr:cNvSpPr txBox="1"/>
      </xdr:nvSpPr>
      <xdr:spPr>
        <a:xfrm>
          <a:off x="2260599" y="3141134"/>
          <a:ext cx="3285068" cy="507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Illustrates</a:t>
          </a:r>
          <a:r>
            <a:rPr lang="en-US" sz="1100" baseline="0"/>
            <a:t> when new projects can come online - assuming no existing projects fall behind!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20"/>
  <sheetViews>
    <sheetView topLeftCell="E1" zoomScale="120" zoomScaleNormal="120" workbookViewId="0">
      <selection activeCell="K18" sqref="K18"/>
    </sheetView>
  </sheetViews>
  <sheetFormatPr defaultRowHeight="15.6" x14ac:dyDescent="0.3"/>
  <cols>
    <col min="9" max="9" width="11.19921875" customWidth="1"/>
    <col min="12" max="12" width="11.19921875" customWidth="1"/>
    <col min="13" max="13" width="12.09765625" customWidth="1"/>
    <col min="14" max="14" width="14" customWidth="1"/>
  </cols>
  <sheetData>
    <row r="2" spans="9:14" x14ac:dyDescent="0.3">
      <c r="I2" s="2" t="s">
        <v>0</v>
      </c>
    </row>
    <row r="3" spans="9:14" x14ac:dyDescent="0.3">
      <c r="I3" s="2" t="s">
        <v>1</v>
      </c>
      <c r="J3" s="2"/>
      <c r="K3" s="2"/>
      <c r="L3" s="2"/>
      <c r="M3" s="2"/>
      <c r="N3" s="2"/>
    </row>
    <row r="4" spans="9:14" ht="46.8" x14ac:dyDescent="0.3">
      <c r="I4" s="27" t="s">
        <v>2</v>
      </c>
      <c r="J4" s="27"/>
      <c r="K4" s="27"/>
      <c r="L4" s="27"/>
      <c r="M4" s="28" t="s">
        <v>3</v>
      </c>
      <c r="N4" s="28" t="s">
        <v>4</v>
      </c>
    </row>
    <row r="5" spans="9:14" x14ac:dyDescent="0.3">
      <c r="I5" t="s">
        <v>5</v>
      </c>
      <c r="M5" s="17">
        <v>0.5</v>
      </c>
      <c r="N5" s="1" t="s">
        <v>6</v>
      </c>
    </row>
    <row r="6" spans="9:14" x14ac:dyDescent="0.3">
      <c r="I6" t="s">
        <v>7</v>
      </c>
      <c r="M6" s="18">
        <v>1</v>
      </c>
      <c r="N6" s="1" t="s">
        <v>8</v>
      </c>
    </row>
    <row r="7" spans="9:14" x14ac:dyDescent="0.3">
      <c r="I7" t="s">
        <v>9</v>
      </c>
      <c r="M7" s="18">
        <v>1</v>
      </c>
      <c r="N7" s="1" t="s">
        <v>8</v>
      </c>
    </row>
    <row r="8" spans="9:14" x14ac:dyDescent="0.3">
      <c r="I8" t="s">
        <v>10</v>
      </c>
      <c r="M8" s="17">
        <v>1</v>
      </c>
      <c r="N8" s="1" t="s">
        <v>6</v>
      </c>
    </row>
    <row r="9" spans="9:14" x14ac:dyDescent="0.3">
      <c r="I9" t="s">
        <v>11</v>
      </c>
      <c r="M9" s="17">
        <v>1</v>
      </c>
      <c r="N9" s="1" t="s">
        <v>6</v>
      </c>
    </row>
    <row r="15" spans="9:14" x14ac:dyDescent="0.3">
      <c r="N15" s="1"/>
    </row>
    <row r="17" spans="11:13" x14ac:dyDescent="0.3">
      <c r="K17" s="16"/>
      <c r="M17" s="1"/>
    </row>
    <row r="18" spans="11:13" x14ac:dyDescent="0.3">
      <c r="K18" s="16"/>
      <c r="M18" s="1"/>
    </row>
    <row r="19" spans="11:13" x14ac:dyDescent="0.3">
      <c r="K19" s="16"/>
      <c r="M19" s="1"/>
    </row>
    <row r="20" spans="11:13" x14ac:dyDescent="0.3">
      <c r="K20"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dimension ref="A1:HS58"/>
  <sheetViews>
    <sheetView tabSelected="1" topLeftCell="A25" zoomScale="90" zoomScaleNormal="90" workbookViewId="0">
      <selection activeCell="G25" sqref="G25"/>
    </sheetView>
  </sheetViews>
  <sheetFormatPr defaultRowHeight="15.6" x14ac:dyDescent="0.3"/>
  <cols>
    <col min="1" max="1" width="15.69921875" customWidth="1"/>
    <col min="2" max="2" width="31.5" bestFit="1" customWidth="1"/>
    <col min="3" max="3" width="11.3984375" bestFit="1" customWidth="1"/>
    <col min="4" max="4" width="9.19921875" customWidth="1"/>
    <col min="5" max="5" width="7.69921875" customWidth="1"/>
    <col min="6" max="6" width="8.19921875" customWidth="1"/>
    <col min="7" max="7" width="8" customWidth="1"/>
    <col min="8" max="8" width="7.69921875" customWidth="1"/>
    <col min="9" max="9" width="8" customWidth="1"/>
    <col min="10" max="10" width="7.5" customWidth="1"/>
    <col min="11" max="11" width="8.09765625" customWidth="1"/>
  </cols>
  <sheetData>
    <row r="1" spans="1:227" x14ac:dyDescent="0.3">
      <c r="A1" s="2" t="s">
        <v>94</v>
      </c>
    </row>
    <row r="2" spans="1:227" s="2" customFormat="1" x14ac:dyDescent="0.3">
      <c r="A2" s="9"/>
      <c r="B2" s="11"/>
      <c r="C2" s="11"/>
      <c r="D2" s="59" t="s">
        <v>12</v>
      </c>
      <c r="E2" s="60"/>
      <c r="F2" s="60"/>
      <c r="G2" s="60"/>
      <c r="H2" s="60"/>
      <c r="I2" s="60"/>
      <c r="J2" s="60"/>
      <c r="K2" s="60"/>
      <c r="L2" s="60"/>
      <c r="M2" s="60"/>
      <c r="N2" s="61"/>
    </row>
    <row r="3" spans="1:227" s="3" customFormat="1" x14ac:dyDescent="0.3">
      <c r="A3" s="10" t="s">
        <v>13</v>
      </c>
      <c r="B3" s="10" t="s">
        <v>14</v>
      </c>
      <c r="C3" s="10" t="s">
        <v>15</v>
      </c>
      <c r="D3" s="7">
        <v>44185</v>
      </c>
      <c r="E3" s="7">
        <v>44256</v>
      </c>
      <c r="F3" s="7">
        <v>44348</v>
      </c>
      <c r="G3" s="7">
        <v>44440</v>
      </c>
      <c r="H3" s="7">
        <v>44531</v>
      </c>
      <c r="I3" s="7">
        <v>44621</v>
      </c>
      <c r="J3" s="7">
        <v>44713</v>
      </c>
      <c r="K3" s="7">
        <v>44805</v>
      </c>
      <c r="L3" s="12">
        <v>44896</v>
      </c>
      <c r="M3" s="7">
        <v>44986</v>
      </c>
      <c r="N3" s="7">
        <v>45078</v>
      </c>
      <c r="O3" s="7">
        <v>45170</v>
      </c>
    </row>
    <row r="4" spans="1:227" x14ac:dyDescent="0.3">
      <c r="A4" s="48" t="s">
        <v>16</v>
      </c>
      <c r="B4" s="48" t="s">
        <v>17</v>
      </c>
      <c r="C4" s="48" t="s">
        <v>18</v>
      </c>
      <c r="D4" s="50" t="s">
        <v>19</v>
      </c>
      <c r="E4" s="51" t="s">
        <v>39</v>
      </c>
      <c r="F4" s="52" t="s">
        <v>21</v>
      </c>
      <c r="G4" s="53"/>
      <c r="H4" s="53"/>
      <c r="I4" s="53"/>
      <c r="J4" s="53"/>
      <c r="K4" s="53"/>
      <c r="L4" s="54"/>
      <c r="M4" s="45"/>
      <c r="N4" s="45"/>
      <c r="O4" s="45"/>
      <c r="P4" s="45"/>
      <c r="Q4" s="45"/>
      <c r="R4" s="45"/>
      <c r="S4" s="45"/>
    </row>
    <row r="5" spans="1:227" x14ac:dyDescent="0.3">
      <c r="A5" s="15" t="s">
        <v>22</v>
      </c>
      <c r="B5" s="15" t="s">
        <v>23</v>
      </c>
      <c r="C5" s="15" t="s">
        <v>24</v>
      </c>
      <c r="D5" s="43" t="s">
        <v>20</v>
      </c>
      <c r="E5" s="44" t="s">
        <v>39</v>
      </c>
      <c r="F5" s="44" t="s">
        <v>39</v>
      </c>
      <c r="G5" s="43" t="s">
        <v>19</v>
      </c>
      <c r="H5" s="43" t="s">
        <v>39</v>
      </c>
      <c r="I5" s="39" t="s">
        <v>21</v>
      </c>
      <c r="J5" s="45"/>
      <c r="K5" s="55"/>
      <c r="L5" s="55"/>
      <c r="M5" s="55"/>
      <c r="N5" s="45"/>
      <c r="O5" s="45"/>
      <c r="P5" s="45"/>
      <c r="Q5" s="45"/>
      <c r="R5" s="45"/>
      <c r="S5" s="45"/>
    </row>
    <row r="6" spans="1:227" x14ac:dyDescent="0.3">
      <c r="A6" s="15" t="s">
        <v>25</v>
      </c>
      <c r="B6" s="15" t="s">
        <v>139</v>
      </c>
      <c r="C6" s="15" t="s">
        <v>18</v>
      </c>
      <c r="D6" s="55"/>
      <c r="E6" s="55"/>
      <c r="F6" s="43" t="s">
        <v>26</v>
      </c>
      <c r="G6" s="44" t="s">
        <v>27</v>
      </c>
      <c r="H6" s="44" t="s">
        <v>19</v>
      </c>
      <c r="I6" s="43" t="s">
        <v>39</v>
      </c>
      <c r="J6" s="39" t="s">
        <v>21</v>
      </c>
      <c r="K6" s="55"/>
      <c r="L6" s="55"/>
      <c r="M6" s="55"/>
      <c r="N6" s="45"/>
      <c r="O6" s="45"/>
      <c r="P6" s="45"/>
      <c r="Q6" s="45"/>
      <c r="R6" s="45"/>
      <c r="S6" s="45"/>
    </row>
    <row r="7" spans="1:227" x14ac:dyDescent="0.3">
      <c r="A7" s="15" t="s">
        <v>28</v>
      </c>
      <c r="B7" s="15" t="s">
        <v>29</v>
      </c>
      <c r="C7" s="15" t="s">
        <v>31</v>
      </c>
      <c r="D7" s="43" t="s">
        <v>27</v>
      </c>
      <c r="E7" s="44" t="s">
        <v>39</v>
      </c>
      <c r="F7" s="45" t="s">
        <v>130</v>
      </c>
      <c r="G7" s="43" t="s">
        <v>30</v>
      </c>
      <c r="H7" s="39" t="s">
        <v>21</v>
      </c>
      <c r="I7" s="55"/>
      <c r="J7" s="55"/>
      <c r="K7" s="55"/>
      <c r="L7" s="55"/>
      <c r="M7" s="55"/>
      <c r="N7" s="45"/>
      <c r="O7" s="45"/>
      <c r="P7" s="45"/>
      <c r="Q7" s="45"/>
      <c r="R7" s="45"/>
      <c r="S7" s="45"/>
    </row>
    <row r="8" spans="1:227" x14ac:dyDescent="0.3">
      <c r="A8" s="15" t="s">
        <v>140</v>
      </c>
      <c r="B8" s="15" t="s">
        <v>95</v>
      </c>
      <c r="C8" s="15" t="s">
        <v>31</v>
      </c>
      <c r="D8" s="43" t="s">
        <v>27</v>
      </c>
      <c r="E8" s="44" t="s">
        <v>39</v>
      </c>
      <c r="F8" s="44" t="s">
        <v>30</v>
      </c>
      <c r="G8" s="39" t="s">
        <v>21</v>
      </c>
      <c r="H8" s="45"/>
      <c r="I8" s="56"/>
      <c r="J8" s="55"/>
      <c r="K8" s="55"/>
      <c r="L8" s="55"/>
      <c r="M8" s="55"/>
      <c r="N8" s="45"/>
      <c r="O8" s="45"/>
      <c r="P8" s="45"/>
      <c r="Q8" s="45"/>
      <c r="R8" s="45"/>
      <c r="S8" s="45"/>
    </row>
    <row r="9" spans="1:227" x14ac:dyDescent="0.3">
      <c r="A9" s="15" t="s">
        <v>35</v>
      </c>
      <c r="B9" s="15" t="s">
        <v>36</v>
      </c>
      <c r="C9" s="15" t="s">
        <v>37</v>
      </c>
      <c r="D9" s="43" t="s">
        <v>26</v>
      </c>
      <c r="E9" s="47" t="s">
        <v>97</v>
      </c>
      <c r="F9" s="43" t="s">
        <v>27</v>
      </c>
      <c r="G9" s="43" t="s">
        <v>39</v>
      </c>
      <c r="H9" s="44" t="s">
        <v>39</v>
      </c>
      <c r="I9" s="44" t="s">
        <v>30</v>
      </c>
      <c r="J9" s="43" t="s">
        <v>34</v>
      </c>
      <c r="K9" s="39" t="s">
        <v>21</v>
      </c>
      <c r="L9" s="55"/>
      <c r="M9" s="55"/>
      <c r="N9" s="55"/>
      <c r="O9" s="45"/>
      <c r="P9" s="45"/>
      <c r="Q9" s="45"/>
      <c r="R9" s="45"/>
      <c r="S9" s="45"/>
    </row>
    <row r="10" spans="1:227" x14ac:dyDescent="0.3">
      <c r="A10" s="15" t="s">
        <v>69</v>
      </c>
      <c r="B10" s="15" t="s">
        <v>93</v>
      </c>
      <c r="C10" s="15" t="s">
        <v>37</v>
      </c>
      <c r="D10" s="43" t="s">
        <v>32</v>
      </c>
      <c r="E10" s="44" t="s">
        <v>33</v>
      </c>
      <c r="F10" s="44" t="s">
        <v>39</v>
      </c>
      <c r="G10" s="44" t="s">
        <v>30</v>
      </c>
      <c r="H10" s="43" t="s">
        <v>39</v>
      </c>
      <c r="I10" s="39" t="s">
        <v>21</v>
      </c>
      <c r="J10" s="55"/>
      <c r="K10" s="55"/>
      <c r="L10" s="55"/>
      <c r="M10" s="55"/>
      <c r="N10" s="45"/>
      <c r="O10" s="45"/>
      <c r="P10" s="45"/>
      <c r="Q10" s="45"/>
      <c r="R10" s="45"/>
      <c r="S10" s="45"/>
    </row>
    <row r="11" spans="1:227" x14ac:dyDescent="0.3">
      <c r="A11" s="16" t="s">
        <v>41</v>
      </c>
      <c r="B11" s="14" t="s">
        <v>42</v>
      </c>
      <c r="C11" s="14" t="s">
        <v>43</v>
      </c>
      <c r="D11" s="43" t="s">
        <v>27</v>
      </c>
      <c r="E11" s="43" t="s">
        <v>30</v>
      </c>
      <c r="F11" s="39" t="s">
        <v>21</v>
      </c>
      <c r="G11" s="45"/>
      <c r="H11" s="45"/>
      <c r="I11" s="45"/>
      <c r="J11" s="55"/>
      <c r="K11" s="55"/>
      <c r="L11" s="55"/>
      <c r="M11" s="55"/>
      <c r="N11" s="45"/>
      <c r="O11" s="45"/>
      <c r="P11" s="45"/>
      <c r="Q11" s="45"/>
      <c r="R11" s="45"/>
      <c r="S11" s="45"/>
    </row>
    <row r="12" spans="1:227" x14ac:dyDescent="0.3">
      <c r="A12" s="14" t="s">
        <v>44</v>
      </c>
      <c r="B12" s="14" t="s">
        <v>45</v>
      </c>
      <c r="C12" s="14" t="s">
        <v>37</v>
      </c>
      <c r="D12" s="43" t="s">
        <v>20</v>
      </c>
      <c r="E12" s="47" t="s">
        <v>96</v>
      </c>
      <c r="F12" s="43" t="s">
        <v>39</v>
      </c>
      <c r="G12" s="45" t="s">
        <v>96</v>
      </c>
      <c r="H12" s="44" t="s">
        <v>19</v>
      </c>
      <c r="I12" s="39" t="s">
        <v>21</v>
      </c>
      <c r="J12" s="55"/>
      <c r="K12" s="55"/>
      <c r="L12" s="55"/>
      <c r="M12" s="55"/>
      <c r="N12" s="45"/>
      <c r="O12" s="45"/>
      <c r="P12" s="45"/>
      <c r="Q12" s="45"/>
      <c r="R12" s="45"/>
      <c r="S12" s="45"/>
    </row>
    <row r="13" spans="1:227" x14ac:dyDescent="0.3">
      <c r="A13" s="14"/>
      <c r="B13" s="14" t="s">
        <v>91</v>
      </c>
      <c r="C13" s="14" t="s">
        <v>38</v>
      </c>
      <c r="D13" s="55"/>
      <c r="E13" s="43" t="s">
        <v>26</v>
      </c>
      <c r="F13" s="47" t="s">
        <v>97</v>
      </c>
      <c r="G13" s="43" t="s">
        <v>27</v>
      </c>
      <c r="H13" s="44" t="s">
        <v>39</v>
      </c>
      <c r="I13" s="44" t="s">
        <v>39</v>
      </c>
      <c r="J13" s="44" t="s">
        <v>30</v>
      </c>
      <c r="K13" s="43" t="s">
        <v>39</v>
      </c>
      <c r="L13" s="39" t="s">
        <v>21</v>
      </c>
      <c r="M13" s="55"/>
      <c r="N13" s="45"/>
      <c r="O13" s="45"/>
      <c r="P13" s="45"/>
      <c r="Q13" s="45"/>
      <c r="R13" s="45"/>
      <c r="S13" s="45"/>
    </row>
    <row r="14" spans="1:227" x14ac:dyDescent="0.3">
      <c r="A14" s="14"/>
      <c r="B14" s="14" t="s">
        <v>92</v>
      </c>
      <c r="C14" s="14" t="s">
        <v>38</v>
      </c>
      <c r="D14" s="55"/>
      <c r="E14" s="45" t="s">
        <v>96</v>
      </c>
      <c r="F14" s="43" t="s">
        <v>26</v>
      </c>
      <c r="G14" s="47" t="s">
        <v>97</v>
      </c>
      <c r="H14" s="43" t="s">
        <v>27</v>
      </c>
      <c r="I14" s="44" t="s">
        <v>39</v>
      </c>
      <c r="J14" s="44" t="s">
        <v>39</v>
      </c>
      <c r="K14" s="44" t="s">
        <v>19</v>
      </c>
      <c r="L14" s="43" t="s">
        <v>39</v>
      </c>
      <c r="M14" s="39" t="s">
        <v>21</v>
      </c>
      <c r="N14" s="57"/>
      <c r="O14" s="57"/>
      <c r="P14" s="57"/>
      <c r="Q14" s="57"/>
      <c r="R14" s="57"/>
      <c r="S14" s="57"/>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row>
    <row r="15" spans="1:227" x14ac:dyDescent="0.3">
      <c r="A15" s="16"/>
      <c r="B15" s="14" t="s">
        <v>40</v>
      </c>
      <c r="C15" s="14" t="s">
        <v>38</v>
      </c>
      <c r="D15" s="45"/>
      <c r="E15" s="45" t="s">
        <v>96</v>
      </c>
      <c r="F15" s="43" t="s">
        <v>26</v>
      </c>
      <c r="G15" s="47" t="s">
        <v>97</v>
      </c>
      <c r="H15" s="43" t="s">
        <v>27</v>
      </c>
      <c r="I15" s="43" t="s">
        <v>39</v>
      </c>
      <c r="J15" s="43" t="s">
        <v>30</v>
      </c>
      <c r="K15" s="43" t="s">
        <v>39</v>
      </c>
      <c r="L15" s="39" t="s">
        <v>21</v>
      </c>
      <c r="M15" s="57"/>
      <c r="N15" s="57"/>
      <c r="O15" s="57"/>
      <c r="P15" s="57"/>
      <c r="Q15" s="57"/>
      <c r="R15" s="57"/>
      <c r="S15" s="57"/>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row>
    <row r="16" spans="1:227" x14ac:dyDescent="0.3">
      <c r="A16" s="14"/>
      <c r="B16" s="14" t="s">
        <v>73</v>
      </c>
      <c r="C16" s="14" t="s">
        <v>38</v>
      </c>
      <c r="D16" s="47"/>
      <c r="E16" s="57"/>
      <c r="F16" s="47"/>
      <c r="G16" s="47"/>
      <c r="H16" s="56"/>
      <c r="I16" s="47" t="s">
        <v>96</v>
      </c>
      <c r="J16" s="43" t="s">
        <v>26</v>
      </c>
      <c r="K16" s="45" t="s">
        <v>97</v>
      </c>
      <c r="L16" s="43" t="s">
        <v>27</v>
      </c>
      <c r="M16" s="44" t="s">
        <v>39</v>
      </c>
      <c r="N16" s="44" t="s">
        <v>19</v>
      </c>
      <c r="O16" s="58" t="s">
        <v>39</v>
      </c>
      <c r="P16" s="39" t="s">
        <v>21</v>
      </c>
      <c r="Q16" s="57"/>
      <c r="R16" s="57"/>
      <c r="S16" s="57"/>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row>
    <row r="17" spans="1:227" x14ac:dyDescent="0.3">
      <c r="A17" s="14"/>
      <c r="B17" s="14" t="s">
        <v>123</v>
      </c>
      <c r="C17" s="14"/>
      <c r="D17" s="47"/>
      <c r="E17" s="57"/>
      <c r="F17" s="47"/>
      <c r="G17" s="43" t="s">
        <v>26</v>
      </c>
      <c r="H17" s="47" t="s">
        <v>97</v>
      </c>
      <c r="I17" s="43" t="s">
        <v>27</v>
      </c>
      <c r="J17" s="44" t="s">
        <v>39</v>
      </c>
      <c r="K17" s="44" t="s">
        <v>39</v>
      </c>
      <c r="L17" s="44" t="s">
        <v>30</v>
      </c>
      <c r="M17" s="43" t="s">
        <v>34</v>
      </c>
      <c r="N17" s="39" t="s">
        <v>21</v>
      </c>
      <c r="O17" s="57"/>
      <c r="P17" s="56"/>
      <c r="Q17" s="57"/>
      <c r="R17" s="57"/>
      <c r="S17" s="57"/>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row>
    <row r="18" spans="1:227" x14ac:dyDescent="0.3">
      <c r="A18" s="14"/>
      <c r="B18" s="14" t="s">
        <v>124</v>
      </c>
      <c r="C18" s="14"/>
      <c r="D18" s="47"/>
      <c r="E18" s="57"/>
      <c r="F18" s="47"/>
      <c r="G18" s="47"/>
      <c r="H18" s="56"/>
      <c r="I18" s="43" t="s">
        <v>26</v>
      </c>
      <c r="J18" s="47" t="s">
        <v>97</v>
      </c>
      <c r="K18" s="43" t="s">
        <v>27</v>
      </c>
      <c r="L18" s="44" t="s">
        <v>39</v>
      </c>
      <c r="M18" s="44" t="s">
        <v>39</v>
      </c>
      <c r="N18" s="44" t="s">
        <v>30</v>
      </c>
      <c r="O18" s="43" t="s">
        <v>34</v>
      </c>
      <c r="P18" s="39" t="s">
        <v>21</v>
      </c>
      <c r="Q18" s="57"/>
      <c r="R18" s="57"/>
      <c r="S18" s="57"/>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row>
    <row r="19" spans="1:227" x14ac:dyDescent="0.3">
      <c r="A19" s="14"/>
      <c r="B19" s="14" t="s">
        <v>126</v>
      </c>
      <c r="C19" s="14"/>
      <c r="D19" s="47"/>
      <c r="E19" s="57"/>
      <c r="F19" s="47"/>
      <c r="G19" s="47"/>
      <c r="H19" s="56"/>
      <c r="I19" s="47"/>
      <c r="J19" s="47"/>
      <c r="K19" s="43" t="s">
        <v>26</v>
      </c>
      <c r="L19" s="47" t="s">
        <v>97</v>
      </c>
      <c r="M19" s="43" t="s">
        <v>27</v>
      </c>
      <c r="N19" s="44" t="s">
        <v>39</v>
      </c>
      <c r="O19" s="44" t="s">
        <v>39</v>
      </c>
      <c r="P19" s="44" t="s">
        <v>30</v>
      </c>
      <c r="Q19" s="43" t="s">
        <v>34</v>
      </c>
      <c r="R19" s="39" t="s">
        <v>21</v>
      </c>
      <c r="S19" s="57"/>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row>
    <row r="20" spans="1:227" x14ac:dyDescent="0.3">
      <c r="A20" s="14"/>
      <c r="B20" s="14" t="s">
        <v>84</v>
      </c>
      <c r="C20" s="14"/>
      <c r="D20" s="47"/>
      <c r="E20" s="57"/>
      <c r="F20" s="47"/>
      <c r="G20" s="47"/>
      <c r="H20" s="56"/>
      <c r="I20" s="47"/>
      <c r="J20" s="47"/>
      <c r="K20" s="47"/>
      <c r="L20" s="43" t="s">
        <v>26</v>
      </c>
      <c r="M20" s="47" t="s">
        <v>97</v>
      </c>
      <c r="N20" s="43" t="s">
        <v>27</v>
      </c>
      <c r="O20" s="44" t="s">
        <v>39</v>
      </c>
      <c r="P20" s="44" t="s">
        <v>39</v>
      </c>
      <c r="Q20" s="44" t="s">
        <v>30</v>
      </c>
      <c r="R20" s="43" t="s">
        <v>34</v>
      </c>
      <c r="S20" s="39" t="s">
        <v>21</v>
      </c>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row>
    <row r="21" spans="1:227" s="24" customFormat="1" x14ac:dyDescent="0.3">
      <c r="A21" s="31" t="s">
        <v>46</v>
      </c>
      <c r="B21" s="31"/>
      <c r="C21" s="31"/>
      <c r="D21" s="32">
        <v>4.5</v>
      </c>
      <c r="E21" s="32">
        <v>5.5</v>
      </c>
      <c r="F21" s="32">
        <v>6.5</v>
      </c>
      <c r="G21" s="32">
        <v>5</v>
      </c>
      <c r="H21" s="33">
        <v>6.5</v>
      </c>
      <c r="I21" s="33">
        <v>6.5</v>
      </c>
      <c r="J21" s="33">
        <v>5</v>
      </c>
      <c r="K21" s="32">
        <v>4.5</v>
      </c>
      <c r="L21" s="41">
        <v>4.5</v>
      </c>
      <c r="M21" s="42">
        <v>3.5</v>
      </c>
      <c r="N21" s="42">
        <v>4</v>
      </c>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row>
    <row r="22" spans="1:227" s="16" customFormat="1" x14ac:dyDescent="0.3">
      <c r="A22" s="15" t="s">
        <v>47</v>
      </c>
      <c r="B22" s="15" t="s">
        <v>48</v>
      </c>
      <c r="C22" s="15" t="s">
        <v>49</v>
      </c>
      <c r="D22" s="23">
        <v>1</v>
      </c>
      <c r="E22" s="20"/>
      <c r="F22" s="26">
        <v>0.5</v>
      </c>
      <c r="G22" s="20"/>
      <c r="H22" s="36">
        <v>0.5</v>
      </c>
      <c r="I22" s="21"/>
      <c r="J22" s="36">
        <v>0.5</v>
      </c>
      <c r="K22" s="20"/>
      <c r="L22" s="40">
        <v>0.5</v>
      </c>
    </row>
    <row r="23" spans="1:227" s="16" customFormat="1" x14ac:dyDescent="0.3">
      <c r="A23" s="15"/>
      <c r="B23" s="15" t="s">
        <v>50</v>
      </c>
      <c r="C23" s="15" t="s">
        <v>87</v>
      </c>
      <c r="D23" s="20"/>
      <c r="E23" s="26">
        <v>0.5</v>
      </c>
      <c r="F23" s="20"/>
      <c r="G23" s="26">
        <v>0.5</v>
      </c>
      <c r="H23" s="21"/>
      <c r="I23" s="36">
        <v>0.5</v>
      </c>
      <c r="J23" s="21"/>
      <c r="K23" s="26">
        <v>0.5</v>
      </c>
      <c r="L23" s="22"/>
    </row>
    <row r="24" spans="1:227" s="16" customFormat="1" x14ac:dyDescent="0.3">
      <c r="A24" s="15"/>
      <c r="B24" s="15" t="s">
        <v>51</v>
      </c>
      <c r="C24" s="15" t="s">
        <v>88</v>
      </c>
      <c r="D24" s="26">
        <v>0.5</v>
      </c>
      <c r="E24" s="20"/>
      <c r="F24" s="26">
        <v>0.5</v>
      </c>
      <c r="G24" s="20"/>
      <c r="H24" s="36">
        <v>0.5</v>
      </c>
      <c r="I24" s="21"/>
      <c r="J24" s="36">
        <v>0.5</v>
      </c>
      <c r="K24" s="20"/>
      <c r="L24" s="36">
        <v>0.5</v>
      </c>
    </row>
    <row r="25" spans="1:227" s="16" customFormat="1" x14ac:dyDescent="0.3">
      <c r="A25" s="15"/>
      <c r="B25" s="15" t="s">
        <v>52</v>
      </c>
      <c r="C25" s="15" t="s">
        <v>43</v>
      </c>
      <c r="D25" s="26">
        <v>0.5</v>
      </c>
      <c r="E25" s="26">
        <v>0.5</v>
      </c>
      <c r="F25" s="20"/>
      <c r="G25" s="36">
        <v>0.5</v>
      </c>
      <c r="H25" s="21"/>
      <c r="I25" s="36">
        <v>0.5</v>
      </c>
      <c r="J25" s="21"/>
      <c r="K25" s="20"/>
      <c r="L25" s="22"/>
    </row>
    <row r="26" spans="1:227" s="16" customFormat="1" x14ac:dyDescent="0.3">
      <c r="A26" s="15"/>
      <c r="B26" s="15" t="s">
        <v>86</v>
      </c>
      <c r="C26" s="15" t="s">
        <v>53</v>
      </c>
      <c r="D26" s="20" t="s">
        <v>54</v>
      </c>
      <c r="E26" s="20" t="s">
        <v>55</v>
      </c>
      <c r="F26" s="26">
        <v>0.5</v>
      </c>
      <c r="G26" s="26">
        <v>0.5</v>
      </c>
      <c r="H26" s="21"/>
      <c r="I26" s="21"/>
      <c r="J26" s="21"/>
      <c r="K26" s="20"/>
      <c r="L26" s="22"/>
    </row>
    <row r="27" spans="1:227" s="16" customFormat="1" x14ac:dyDescent="0.3">
      <c r="A27" s="15"/>
      <c r="B27" s="15" t="s">
        <v>85</v>
      </c>
      <c r="C27" s="15" t="s">
        <v>24</v>
      </c>
      <c r="D27" s="20" t="s">
        <v>55</v>
      </c>
      <c r="E27" s="20" t="s">
        <v>55</v>
      </c>
      <c r="F27" s="20"/>
      <c r="G27" s="20"/>
      <c r="H27" s="21"/>
      <c r="I27" s="21"/>
      <c r="J27" s="21"/>
      <c r="K27" s="20"/>
      <c r="L27" s="22"/>
    </row>
    <row r="28" spans="1:227" s="16" customFormat="1" x14ac:dyDescent="0.3">
      <c r="A28" s="15"/>
      <c r="B28" s="15" t="s">
        <v>56</v>
      </c>
      <c r="C28" s="15" t="s">
        <v>57</v>
      </c>
      <c r="E28" s="26">
        <v>0.5</v>
      </c>
      <c r="F28" s="20"/>
      <c r="G28" s="20"/>
      <c r="H28" s="36">
        <v>0.5</v>
      </c>
      <c r="I28" s="21"/>
      <c r="J28" s="21"/>
      <c r="K28" s="20"/>
      <c r="L28" s="22"/>
    </row>
    <row r="29" spans="1:227" s="16" customFormat="1" x14ac:dyDescent="0.3">
      <c r="A29" s="15"/>
      <c r="B29" s="15" t="s">
        <v>125</v>
      </c>
      <c r="C29" s="15" t="s">
        <v>24</v>
      </c>
      <c r="D29" s="16" t="s">
        <v>55</v>
      </c>
      <c r="E29" s="20" t="s">
        <v>55</v>
      </c>
      <c r="F29" s="20" t="s">
        <v>55</v>
      </c>
      <c r="G29" s="36">
        <v>0.5</v>
      </c>
      <c r="I29" s="21"/>
      <c r="J29" s="21"/>
      <c r="K29" s="20"/>
      <c r="L29" s="22"/>
    </row>
    <row r="30" spans="1:227" s="16" customFormat="1" x14ac:dyDescent="0.3">
      <c r="A30" s="15" t="s">
        <v>58</v>
      </c>
      <c r="B30" s="15" t="s">
        <v>59</v>
      </c>
      <c r="C30" s="15" t="s">
        <v>60</v>
      </c>
      <c r="D30" s="26">
        <v>0.5</v>
      </c>
      <c r="E30" s="20"/>
      <c r="F30" s="20"/>
      <c r="G30" s="20"/>
      <c r="H30" s="21"/>
      <c r="I30" s="21"/>
      <c r="J30" s="21"/>
      <c r="K30" s="20"/>
      <c r="L30" s="22"/>
    </row>
    <row r="31" spans="1:227" s="16" customFormat="1" x14ac:dyDescent="0.3">
      <c r="A31" s="15" t="s">
        <v>61</v>
      </c>
      <c r="B31" s="15" t="s">
        <v>62</v>
      </c>
      <c r="C31" s="15" t="s">
        <v>43</v>
      </c>
      <c r="D31" s="26">
        <v>0.5</v>
      </c>
      <c r="E31" s="20"/>
      <c r="F31" s="20"/>
      <c r="G31" s="20"/>
      <c r="H31" s="21"/>
      <c r="I31" s="21"/>
      <c r="J31" s="21"/>
      <c r="K31" s="20"/>
      <c r="L31" s="6"/>
    </row>
    <row r="32" spans="1:227" s="16" customFormat="1" x14ac:dyDescent="0.3">
      <c r="A32" s="15" t="s">
        <v>58</v>
      </c>
      <c r="B32" s="15" t="s">
        <v>146</v>
      </c>
      <c r="C32" s="15"/>
      <c r="D32" s="20"/>
      <c r="E32" s="20"/>
      <c r="F32" s="20"/>
      <c r="G32" s="26">
        <v>0.5</v>
      </c>
      <c r="H32" s="21"/>
      <c r="I32" s="21"/>
      <c r="J32" s="21"/>
      <c r="K32" s="20"/>
      <c r="L32" s="6"/>
    </row>
    <row r="33" spans="1:227" s="24" customFormat="1" x14ac:dyDescent="0.3">
      <c r="A33" s="29" t="s">
        <v>63</v>
      </c>
      <c r="B33" s="29"/>
      <c r="C33" s="29"/>
      <c r="D33" s="30">
        <f>SUM(D22:D31)</f>
        <v>3</v>
      </c>
      <c r="E33" s="30">
        <f>SUM(E22:E31)</f>
        <v>1.5</v>
      </c>
      <c r="F33" s="30">
        <f>SUM(F22:F31)</f>
        <v>1.5</v>
      </c>
      <c r="G33" s="30">
        <v>2.5</v>
      </c>
      <c r="H33" s="30">
        <f>SUM(H22:H31)</f>
        <v>1.5</v>
      </c>
      <c r="I33" s="30">
        <f>SUM(I22:I31)</f>
        <v>1</v>
      </c>
      <c r="J33" s="30">
        <f>SUM(J22:J31)</f>
        <v>1</v>
      </c>
      <c r="K33" s="30">
        <f>SUM(K22:K31)</f>
        <v>0.5</v>
      </c>
      <c r="L33" s="30">
        <f>SUM(L22:L31)</f>
        <v>1</v>
      </c>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row>
    <row r="34" spans="1:227" s="24" customFormat="1" x14ac:dyDescent="0.3">
      <c r="A34" s="34" t="s">
        <v>64</v>
      </c>
      <c r="B34" s="34"/>
      <c r="C34" s="34"/>
      <c r="D34" s="35">
        <f>+D21+D33</f>
        <v>7.5</v>
      </c>
      <c r="E34" s="35">
        <f>+E21+E33</f>
        <v>7</v>
      </c>
      <c r="F34" s="35">
        <f>+F21+F33</f>
        <v>8</v>
      </c>
      <c r="G34" s="35">
        <f>+G21+G33</f>
        <v>7.5</v>
      </c>
      <c r="H34" s="35">
        <f>+H21+H33</f>
        <v>8</v>
      </c>
      <c r="I34" s="35">
        <f>+I21+I33</f>
        <v>7.5</v>
      </c>
      <c r="J34" s="35">
        <f>+J21+J33</f>
        <v>6</v>
      </c>
      <c r="K34" s="35">
        <f>+K21+K33</f>
        <v>5</v>
      </c>
      <c r="L34" s="35">
        <f>+L21+L33</f>
        <v>5.5</v>
      </c>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row>
    <row r="35" spans="1:227" x14ac:dyDescent="0.3">
      <c r="B35" s="8"/>
      <c r="J35" s="1"/>
      <c r="K35" s="1"/>
      <c r="L35" s="1"/>
      <c r="M35" s="1"/>
      <c r="N35" s="1"/>
    </row>
    <row r="36" spans="1:227" x14ac:dyDescent="0.3">
      <c r="F36" s="4"/>
    </row>
    <row r="37" spans="1:227" x14ac:dyDescent="0.3">
      <c r="A37" s="37" t="s">
        <v>90</v>
      </c>
      <c r="B37" s="38"/>
      <c r="C37" s="38"/>
      <c r="D37" s="38"/>
      <c r="E37" s="38"/>
      <c r="F37" s="38"/>
      <c r="G37" s="38"/>
    </row>
    <row r="38" spans="1:227" s="2" customFormat="1" x14ac:dyDescent="0.3">
      <c r="A38" s="9"/>
      <c r="B38" s="11"/>
      <c r="C38" s="11"/>
      <c r="D38" s="11"/>
    </row>
    <row r="39" spans="1:227" s="3" customFormat="1" x14ac:dyDescent="0.3">
      <c r="A39" s="10" t="s">
        <v>13</v>
      </c>
      <c r="B39" s="10" t="s">
        <v>14</v>
      </c>
      <c r="C39" s="3" t="s">
        <v>98</v>
      </c>
      <c r="D39" s="19" t="s">
        <v>89</v>
      </c>
    </row>
    <row r="40" spans="1:227" x14ac:dyDescent="0.3">
      <c r="A40" s="8" t="s">
        <v>65</v>
      </c>
      <c r="B40" s="14" t="s">
        <v>66</v>
      </c>
      <c r="C40" s="49"/>
      <c r="D40" s="63" t="s">
        <v>145</v>
      </c>
    </row>
    <row r="41" spans="1:227" x14ac:dyDescent="0.3">
      <c r="A41" s="8" t="s">
        <v>67</v>
      </c>
      <c r="B41" s="8" t="s">
        <v>68</v>
      </c>
      <c r="C41" s="49"/>
      <c r="D41" s="63" t="s">
        <v>143</v>
      </c>
    </row>
    <row r="42" spans="1:227" x14ac:dyDescent="0.3">
      <c r="A42" s="8" t="s">
        <v>69</v>
      </c>
      <c r="B42" s="8" t="s">
        <v>70</v>
      </c>
      <c r="C42" s="49"/>
      <c r="D42" s="63" t="s">
        <v>144</v>
      </c>
    </row>
    <row r="43" spans="1:227" x14ac:dyDescent="0.3">
      <c r="A43" s="8" t="s">
        <v>71</v>
      </c>
      <c r="B43" s="8" t="s">
        <v>72</v>
      </c>
      <c r="C43" s="49"/>
      <c r="D43" s="63" t="s">
        <v>141</v>
      </c>
    </row>
    <row r="44" spans="1:227" x14ac:dyDescent="0.3">
      <c r="A44" s="8" t="s">
        <v>75</v>
      </c>
      <c r="B44" s="8" t="s">
        <v>76</v>
      </c>
      <c r="C44" s="49"/>
      <c r="D44" s="64" t="s">
        <v>142</v>
      </c>
    </row>
    <row r="45" spans="1:227" x14ac:dyDescent="0.3">
      <c r="A45" s="8" t="s">
        <v>77</v>
      </c>
      <c r="B45" s="8" t="s">
        <v>78</v>
      </c>
      <c r="C45" s="49"/>
      <c r="D45" s="64"/>
    </row>
    <row r="46" spans="1:227" x14ac:dyDescent="0.3">
      <c r="A46" s="8"/>
      <c r="B46" s="14" t="s">
        <v>127</v>
      </c>
      <c r="C46" s="49"/>
      <c r="D46" s="65"/>
    </row>
    <row r="47" spans="1:227" x14ac:dyDescent="0.3">
      <c r="A47" s="25"/>
      <c r="B47" s="14" t="s">
        <v>74</v>
      </c>
      <c r="C47" s="49">
        <v>45261</v>
      </c>
      <c r="D47" s="66"/>
    </row>
    <row r="48" spans="1:227" x14ac:dyDescent="0.3">
      <c r="A48" s="25"/>
      <c r="B48" s="14" t="s">
        <v>128</v>
      </c>
      <c r="C48" s="49">
        <v>45261</v>
      </c>
      <c r="D48" s="65"/>
    </row>
    <row r="49" spans="1:5" x14ac:dyDescent="0.3">
      <c r="A49" s="25"/>
      <c r="B49" s="14" t="s">
        <v>129</v>
      </c>
      <c r="C49" s="49">
        <v>45352</v>
      </c>
      <c r="D49" s="65"/>
    </row>
    <row r="50" spans="1:5" x14ac:dyDescent="0.3">
      <c r="A50" s="25"/>
      <c r="D50" s="64"/>
    </row>
    <row r="51" spans="1:5" x14ac:dyDescent="0.3">
      <c r="A51" s="25"/>
      <c r="C51" s="49"/>
      <c r="D51" s="5"/>
    </row>
    <row r="52" spans="1:5" s="16" customFormat="1" x14ac:dyDescent="0.3">
      <c r="A52" s="62" t="s">
        <v>79</v>
      </c>
      <c r="B52" s="62"/>
      <c r="C52" s="62"/>
      <c r="D52" s="62"/>
      <c r="E52" s="14"/>
    </row>
    <row r="53" spans="1:5" x14ac:dyDescent="0.3">
      <c r="A53" s="13" t="s">
        <v>80</v>
      </c>
      <c r="B53" s="8" t="s">
        <v>81</v>
      </c>
      <c r="C53" s="8"/>
      <c r="D53" s="5"/>
      <c r="E53" s="8"/>
    </row>
    <row r="54" spans="1:5" x14ac:dyDescent="0.3">
      <c r="A54" s="13" t="s">
        <v>82</v>
      </c>
      <c r="B54" s="8" t="s">
        <v>83</v>
      </c>
      <c r="C54" s="8"/>
      <c r="D54" s="5"/>
      <c r="E54" s="8"/>
    </row>
    <row r="55" spans="1:5" x14ac:dyDescent="0.3">
      <c r="A55" s="14"/>
      <c r="B55" s="14"/>
      <c r="C55" s="8"/>
      <c r="D55" s="5"/>
    </row>
    <row r="56" spans="1:5" x14ac:dyDescent="0.3">
      <c r="A56" s="14"/>
      <c r="B56" s="14"/>
      <c r="C56" s="8"/>
      <c r="D56" s="5"/>
    </row>
    <row r="57" spans="1:5" x14ac:dyDescent="0.3">
      <c r="C57" s="8"/>
      <c r="D57" s="8"/>
      <c r="E57" s="8"/>
    </row>
    <row r="58" spans="1:5" x14ac:dyDescent="0.3">
      <c r="E58" s="8"/>
    </row>
  </sheetData>
  <mergeCells count="2">
    <mergeCell ref="D2:N2"/>
    <mergeCell ref="A52:D52"/>
  </mergeCells>
  <conditionalFormatting sqref="D34:L34">
    <cfRule type="cellIs" dxfId="0" priority="1" operator="greaterThan">
      <formula>8</formula>
    </cfRule>
  </conditionalFormatting>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K14"/>
  <sheetViews>
    <sheetView topLeftCell="A10" workbookViewId="0">
      <selection activeCell="G9" sqref="G9"/>
    </sheetView>
  </sheetViews>
  <sheetFormatPr defaultRowHeight="15.6" x14ac:dyDescent="0.3"/>
  <cols>
    <col min="6" max="6" width="27.5" customWidth="1"/>
    <col min="7" max="7" width="40" customWidth="1"/>
    <col min="8" max="8" width="46.59765625" customWidth="1"/>
  </cols>
  <sheetData>
    <row r="2" spans="3:11" x14ac:dyDescent="0.3">
      <c r="C2" t="s">
        <v>99</v>
      </c>
    </row>
    <row r="3" spans="3:11" x14ac:dyDescent="0.3">
      <c r="D3" t="s">
        <v>147</v>
      </c>
    </row>
    <row r="4" spans="3:11" x14ac:dyDescent="0.3">
      <c r="C4" s="16"/>
      <c r="D4" s="16"/>
      <c r="E4" s="16"/>
      <c r="F4" s="16"/>
      <c r="G4" s="16"/>
      <c r="H4" s="16"/>
      <c r="I4" s="16"/>
      <c r="J4" s="16"/>
      <c r="K4" s="16"/>
    </row>
    <row r="5" spans="3:11" x14ac:dyDescent="0.3">
      <c r="C5" t="s">
        <v>107</v>
      </c>
      <c r="D5" t="s">
        <v>100</v>
      </c>
      <c r="E5" t="s">
        <v>101</v>
      </c>
      <c r="F5" t="s">
        <v>149</v>
      </c>
      <c r="G5" t="s">
        <v>110</v>
      </c>
      <c r="H5" t="s">
        <v>148</v>
      </c>
    </row>
    <row r="6" spans="3:11" ht="85.8" customHeight="1" x14ac:dyDescent="0.3">
      <c r="C6" s="43" t="s">
        <v>26</v>
      </c>
      <c r="D6" s="45">
        <v>1</v>
      </c>
      <c r="E6" s="45" t="s">
        <v>102</v>
      </c>
      <c r="F6" s="46" t="s">
        <v>119</v>
      </c>
      <c r="G6" s="46" t="s">
        <v>111</v>
      </c>
      <c r="H6" s="46" t="s">
        <v>131</v>
      </c>
    </row>
    <row r="7" spans="3:11" ht="81" customHeight="1" x14ac:dyDescent="0.3">
      <c r="C7" s="47" t="s">
        <v>108</v>
      </c>
      <c r="D7" s="45">
        <v>4</v>
      </c>
      <c r="E7" s="45" t="s">
        <v>104</v>
      </c>
      <c r="F7" s="46" t="s">
        <v>109</v>
      </c>
      <c r="G7" s="46" t="s">
        <v>120</v>
      </c>
      <c r="H7" s="46" t="s">
        <v>117</v>
      </c>
    </row>
    <row r="8" spans="3:11" ht="31.2" x14ac:dyDescent="0.3">
      <c r="C8" s="43" t="s">
        <v>27</v>
      </c>
      <c r="D8" s="45">
        <v>6</v>
      </c>
      <c r="E8" s="45" t="s">
        <v>103</v>
      </c>
      <c r="F8" s="46" t="s">
        <v>135</v>
      </c>
      <c r="G8" s="46" t="s">
        <v>132</v>
      </c>
      <c r="H8" s="46" t="s">
        <v>118</v>
      </c>
    </row>
    <row r="9" spans="3:11" ht="31.2" x14ac:dyDescent="0.3">
      <c r="C9" s="44" t="s">
        <v>39</v>
      </c>
      <c r="D9" s="45">
        <v>9</v>
      </c>
      <c r="E9" s="45" t="s">
        <v>105</v>
      </c>
      <c r="F9" s="46" t="s">
        <v>112</v>
      </c>
      <c r="G9" s="46" t="s">
        <v>114</v>
      </c>
      <c r="H9" s="46"/>
    </row>
    <row r="10" spans="3:11" ht="109.2" x14ac:dyDescent="0.3">
      <c r="C10" s="44" t="s">
        <v>39</v>
      </c>
      <c r="D10" s="45">
        <v>12</v>
      </c>
      <c r="E10" s="45" t="s">
        <v>102</v>
      </c>
      <c r="F10" s="46" t="s">
        <v>136</v>
      </c>
      <c r="G10" s="46" t="s">
        <v>133</v>
      </c>
      <c r="H10" s="46" t="s">
        <v>122</v>
      </c>
    </row>
    <row r="11" spans="3:11" ht="46.8" x14ac:dyDescent="0.3">
      <c r="C11" s="44" t="s">
        <v>30</v>
      </c>
      <c r="D11" s="45">
        <v>15</v>
      </c>
      <c r="E11" s="45" t="s">
        <v>106</v>
      </c>
      <c r="F11" s="46" t="s">
        <v>137</v>
      </c>
      <c r="G11" s="46" t="s">
        <v>134</v>
      </c>
      <c r="H11" s="46"/>
    </row>
    <row r="12" spans="3:11" ht="31.2" x14ac:dyDescent="0.3">
      <c r="C12" s="43" t="s">
        <v>34</v>
      </c>
      <c r="D12" s="45">
        <v>18</v>
      </c>
      <c r="E12" s="45" t="s">
        <v>103</v>
      </c>
      <c r="F12" s="46" t="s">
        <v>138</v>
      </c>
      <c r="G12" s="46"/>
      <c r="H12" s="46"/>
    </row>
    <row r="13" spans="3:11" ht="31.2" x14ac:dyDescent="0.3">
      <c r="C13" s="39" t="s">
        <v>21</v>
      </c>
      <c r="D13" s="45">
        <v>21</v>
      </c>
      <c r="E13" s="45" t="s">
        <v>105</v>
      </c>
      <c r="F13" s="46" t="s">
        <v>113</v>
      </c>
      <c r="G13" s="46" t="s">
        <v>121</v>
      </c>
      <c r="H13" s="46"/>
    </row>
    <row r="14" spans="3:11" ht="31.2" x14ac:dyDescent="0.3">
      <c r="D14" s="45">
        <v>24</v>
      </c>
      <c r="E14" s="45" t="s">
        <v>102</v>
      </c>
      <c r="F14" s="46" t="s">
        <v>115</v>
      </c>
      <c r="G14" s="46" t="s">
        <v>116</v>
      </c>
      <c r="H14" s="4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F7BF6DE6BA2D46B70E178CBF8E92C5" ma:contentTypeVersion="4" ma:contentTypeDescription="Create a new document." ma:contentTypeScope="" ma:versionID="1b45607f77211d3d2af4e22c4e892bff">
  <xsd:schema xmlns:xsd="http://www.w3.org/2001/XMLSchema" xmlns:xs="http://www.w3.org/2001/XMLSchema" xmlns:p="http://schemas.microsoft.com/office/2006/metadata/properties" xmlns:ns2="d457fedb-f4cc-41ee-80a0-30236e66b15b" targetNamespace="http://schemas.microsoft.com/office/2006/metadata/properties" ma:root="true" ma:fieldsID="a55e97a7ff4324aff57e27dabb089c42" ns2:_="">
    <xsd:import namespace="d457fedb-f4cc-41ee-80a0-30236e66b1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7fedb-f4cc-41ee-80a0-30236e66b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10928-9A81-4ECA-A799-1730B5A52B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9CF43F-B8C6-4CA3-929C-8334EAB01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7fedb-f4cc-41ee-80a0-30236e66b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73DFDA-853C-470E-A01C-9F9C87306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2021-2022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Carmichael</cp:lastModifiedBy>
  <cp:revision/>
  <dcterms:created xsi:type="dcterms:W3CDTF">2020-07-14T16:58:14Z</dcterms:created>
  <dcterms:modified xsi:type="dcterms:W3CDTF">2020-11-19T17:19:48Z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0x01010068F7BF6DE6BA2D46B70E178CBF8E92C5</vt:lpwstr>
  </property>
</Properties>
</file>