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https://safmc-my.sharepoint.com/personal/john_carmichael_safmc_net/Documents/COVID-TeleworkWork/SAFMC WorkPlans/"/>
    </mc:Choice>
  </mc:AlternateContent>
  <xr:revisionPtr revIDLastSave="40" documentId="8_{0ACA5200-F4BB-4A62-94F4-7DF4507E6FD8}" xr6:coauthVersionLast="45" xr6:coauthVersionMax="45" xr10:uidLastSave="{29A760FE-E404-4C96-B872-9A46312477F9}"/>
  <bookViews>
    <workbookView xWindow="996" yWindow="564" windowWidth="21408" windowHeight="12240" firstSheet="1" activeTab="1" xr2:uid="{8CE58FE4-D9EC-2A47-98A4-56D30499FC57}"/>
  </bookViews>
  <sheets>
    <sheet name="HOW WORKLOAD IS ESTIMATED" sheetId="4" r:id="rId1"/>
    <sheet name="2021-2022 WorkPlan" sheetId="5" r:id="rId2"/>
    <sheet name="General Timelin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3" i="5" l="1"/>
  <c r="F33" i="5"/>
  <c r="H33" i="5"/>
  <c r="I33" i="5"/>
  <c r="J33" i="5"/>
  <c r="K33" i="5"/>
  <c r="L33" i="5"/>
  <c r="D33" i="5"/>
  <c r="D34" i="5" l="1"/>
  <c r="E34" i="5"/>
  <c r="F34" i="5"/>
  <c r="G34" i="5"/>
  <c r="H34" i="5"/>
  <c r="I34" i="5"/>
  <c r="J34" i="5"/>
  <c r="K34" i="5"/>
  <c r="L34" i="5"/>
</calcChain>
</file>

<file path=xl/sharedStrings.xml><?xml version="1.0" encoding="utf-8"?>
<sst xmlns="http://schemas.openxmlformats.org/spreadsheetml/2006/main" count="282" uniqueCount="150">
  <si>
    <t>Example discussion level at various stages of FMP development.</t>
  </si>
  <si>
    <t>And Color Coding Scheme in the following sheets</t>
  </si>
  <si>
    <t>Type of Discussion</t>
  </si>
  <si>
    <t>Workload Estimation Weight</t>
  </si>
  <si>
    <t>Council Meeting Time</t>
  </si>
  <si>
    <t>Initial Options Paper</t>
  </si>
  <si>
    <t>1-2h</t>
  </si>
  <si>
    <t>Options discussions, review AP/SSC comments</t>
  </si>
  <si>
    <t>3-4h</t>
  </si>
  <si>
    <t>Review and approve for Hearing</t>
  </si>
  <si>
    <t>Address hearing comments</t>
  </si>
  <si>
    <t>Final Approval</t>
  </si>
  <si>
    <t>Actions to be completed prior to the scheduled Council Meeting</t>
  </si>
  <si>
    <t>Amend #</t>
  </si>
  <si>
    <t>Amendment</t>
  </si>
  <si>
    <t>SAFMC Lead</t>
  </si>
  <si>
    <t>DW 10</t>
  </si>
  <si>
    <t>ACLs, Alloc., AMs, Other</t>
  </si>
  <si>
    <t>JohnH</t>
  </si>
  <si>
    <t>PH</t>
  </si>
  <si>
    <t>Doc</t>
  </si>
  <si>
    <t>A</t>
  </si>
  <si>
    <t>SG 50</t>
  </si>
  <si>
    <t>Red Porgy Assess/Alloc/Rebuiding</t>
  </si>
  <si>
    <t>Myra</t>
  </si>
  <si>
    <t>SGXX</t>
  </si>
  <si>
    <t>AR</t>
  </si>
  <si>
    <t>O/S</t>
  </si>
  <si>
    <t>SG 48</t>
  </si>
  <si>
    <t>Wreckfish ITQ Modernization</t>
  </si>
  <si>
    <t xml:space="preserve">PH </t>
  </si>
  <si>
    <t>Christina</t>
  </si>
  <si>
    <t>O</t>
  </si>
  <si>
    <t>S</t>
  </si>
  <si>
    <t>doc</t>
  </si>
  <si>
    <t>SGA44</t>
  </si>
  <si>
    <t>YT Snapper Assess/Allocate/longterm</t>
  </si>
  <si>
    <t>MikeS</t>
  </si>
  <si>
    <t>TBD</t>
  </si>
  <si>
    <t>DOC</t>
  </si>
  <si>
    <t>golden Tilefish Assessment</t>
  </si>
  <si>
    <t>CORAL 10</t>
  </si>
  <si>
    <t xml:space="preserve">Oculina Boundary </t>
  </si>
  <si>
    <t>Roger</t>
  </si>
  <si>
    <t>SG45/GC11/Sa4/C11</t>
  </si>
  <si>
    <t>ABC Control Rule</t>
  </si>
  <si>
    <t>Workload Subtotal:  Current FMP Projects listed Above</t>
  </si>
  <si>
    <t>RECURRING &amp;</t>
  </si>
  <si>
    <t>Selection AP or SSC</t>
  </si>
  <si>
    <t>Kim/MikeE</t>
  </si>
  <si>
    <t>SEDAR Committee</t>
  </si>
  <si>
    <t>Citizen Science Committee</t>
  </si>
  <si>
    <t>Habitat Committee</t>
  </si>
  <si>
    <t>BC/JH/CW</t>
  </si>
  <si>
    <t>update</t>
  </si>
  <si>
    <t>Update</t>
  </si>
  <si>
    <t>Joint WorkGroup Rec Sec 102</t>
  </si>
  <si>
    <t>JC</t>
  </si>
  <si>
    <t>INFO PAPER</t>
  </si>
  <si>
    <t>SG EC SPECIES</t>
  </si>
  <si>
    <t>MYRA</t>
  </si>
  <si>
    <t>Habitat</t>
  </si>
  <si>
    <t>EwE Review</t>
  </si>
  <si>
    <t>WORKLOAD SUBTOTAL -  Recurring and special topic activities</t>
  </si>
  <si>
    <r>
      <t xml:space="preserve">WORKLOAD TOTAL :  Current FMP projects (line 15) </t>
    </r>
    <r>
      <rPr>
        <b/>
        <sz val="12"/>
        <color theme="1"/>
        <rFont val="Calibri"/>
        <family val="2"/>
        <scheme val="minor"/>
      </rPr>
      <t>+</t>
    </r>
    <r>
      <rPr>
        <sz val="12"/>
        <color theme="1"/>
        <rFont val="Calibri"/>
        <family val="2"/>
        <scheme val="minor"/>
      </rPr>
      <t xml:space="preserve"> recurring &amp; special topics (Line 22)</t>
    </r>
  </si>
  <si>
    <t>Comp XX</t>
  </si>
  <si>
    <t>Allocation, Unassessed Spp. ABC/ACL</t>
  </si>
  <si>
    <t>SL RA5</t>
  </si>
  <si>
    <t>SG1 &amp; lobster tailing permits</t>
  </si>
  <si>
    <t>SG XX</t>
  </si>
  <si>
    <t>Deep water Species Allocation</t>
  </si>
  <si>
    <t>COMPXX</t>
  </si>
  <si>
    <t>SBRM Amend</t>
  </si>
  <si>
    <t>Spanish Mackerel Assessment</t>
  </si>
  <si>
    <t>Black Sea bass Assessment</t>
  </si>
  <si>
    <t>Amend XX</t>
  </si>
  <si>
    <t>Com Electronic Logbooks</t>
  </si>
  <si>
    <t>DW 13</t>
  </si>
  <si>
    <t>Dolphin PLL Fishery</t>
  </si>
  <si>
    <t>Other Activities</t>
  </si>
  <si>
    <t>info paper</t>
  </si>
  <si>
    <t>Almaco Jack White Paper</t>
  </si>
  <si>
    <t>workshop</t>
  </si>
  <si>
    <t>Mackerel Port Meetings</t>
  </si>
  <si>
    <t>Scamp Assessment</t>
  </si>
  <si>
    <t>SpeciesShifts ScenarioPlanning</t>
  </si>
  <si>
    <t>Allocation Trees Blueprint</t>
  </si>
  <si>
    <t>Chip</t>
  </si>
  <si>
    <t>Julia</t>
  </si>
  <si>
    <t>NOTE</t>
  </si>
  <si>
    <t>Other Amendments underway, requested, or anticipated to address assessments expected in 2022-2023</t>
  </si>
  <si>
    <t>Snowy Grouper Assess/Allocate</t>
  </si>
  <si>
    <t>Gag Assess/Allocate</t>
  </si>
  <si>
    <t>Greater AJ Assess/Allocate</t>
  </si>
  <si>
    <t>SAFMC 2021-2022 WORKPLAN - INCORPORATING PROJECTS UNDERWAY AND UPCOMING ASSESSMENTS</t>
  </si>
  <si>
    <t>King Mack Assess Response</t>
  </si>
  <si>
    <t>(SSC)</t>
  </si>
  <si>
    <t>(AP)</t>
  </si>
  <si>
    <t>Target Start</t>
  </si>
  <si>
    <t>Generalized FMP Timeline Example</t>
  </si>
  <si>
    <t>Clock</t>
  </si>
  <si>
    <t>eg mo</t>
  </si>
  <si>
    <t>June</t>
  </si>
  <si>
    <t>Dec</t>
  </si>
  <si>
    <t>Oct</t>
  </si>
  <si>
    <t>March</t>
  </si>
  <si>
    <t>Sept</t>
  </si>
  <si>
    <t>Plan Code</t>
  </si>
  <si>
    <t>(AP),(SSC)</t>
  </si>
  <si>
    <t>AP or SSC review</t>
  </si>
  <si>
    <t>Note</t>
  </si>
  <si>
    <t>Also present general fishery info - landings+effort trends, recent years, by state, season, etc; catch per trip frequency, recent mgmt changes or AMs implemented</t>
  </si>
  <si>
    <t>Review Actions-Alternatives</t>
  </si>
  <si>
    <t>review any additional analysis, approve for submission</t>
  </si>
  <si>
    <t>Review scoping comments, finalize range of actions and alternatives</t>
  </si>
  <si>
    <t>FMP Submitted by</t>
  </si>
  <si>
    <t>final draft, codified, etc - submit before the next meeting</t>
  </si>
  <si>
    <t>Intent-bring in AP sooner, help develop response to stock condition or the problems to solve, help develop items to scope</t>
  </si>
  <si>
    <t>Approve ACLs by this meeting - critical to the evaluations of specific actions that will follow</t>
  </si>
  <si>
    <t>Assessment Report Presented (or FMP started formally)</t>
  </si>
  <si>
    <r>
      <t xml:space="preserve">Include in council meet schedule to show work is progressing, explain why skipping a meeting. </t>
    </r>
    <r>
      <rPr>
        <b/>
        <sz val="12"/>
        <color theme="1"/>
        <rFont val="Calibri"/>
        <family val="2"/>
        <scheme val="minor"/>
      </rPr>
      <t>Deadline to Obtain official IPT dataset for analysis</t>
    </r>
  </si>
  <si>
    <r>
      <t xml:space="preserve">Need to have </t>
    </r>
    <r>
      <rPr>
        <b/>
        <sz val="12"/>
        <color theme="1"/>
        <rFont val="Calibri"/>
        <family val="2"/>
        <scheme val="minor"/>
      </rPr>
      <t>codified text</t>
    </r>
    <r>
      <rPr>
        <sz val="12"/>
        <color theme="1"/>
        <rFont val="Calibri"/>
        <family val="2"/>
        <scheme val="minor"/>
      </rPr>
      <t xml:space="preserve"> in time to review</t>
    </r>
  </si>
  <si>
    <r>
      <t>Consider dividing topics across meeting for a complex FMP with many actions - e.g., one meeting on rec topics, one on comm topics, so that if several meetings needed, avoid starting each meeting by discussing action 1 and going over the entire FMP in action order. May add in</t>
    </r>
    <r>
      <rPr>
        <b/>
        <sz val="12"/>
        <color theme="1"/>
        <rFont val="Calibri"/>
        <family val="2"/>
        <scheme val="minor"/>
      </rPr>
      <t xml:space="preserve"> additional SSC or AP meetings</t>
    </r>
    <r>
      <rPr>
        <sz val="12"/>
        <color theme="1"/>
        <rFont val="Calibri"/>
        <family val="2"/>
        <scheme val="minor"/>
      </rPr>
      <t xml:space="preserve"> between OS and PH as needed</t>
    </r>
  </si>
  <si>
    <t>New Project 1</t>
  </si>
  <si>
    <t>New Project 2</t>
  </si>
  <si>
    <t>Pvt SG Rec Data workgroup</t>
  </si>
  <si>
    <t>New Project 3</t>
  </si>
  <si>
    <t>Dolphin Regional Management</t>
  </si>
  <si>
    <t>Vermilion Snapper Assessment</t>
  </si>
  <si>
    <t>Red Grouper Assessment</t>
  </si>
  <si>
    <t>(AP?)</t>
  </si>
  <si>
    <t>When initiated by an AR: Provide ACL options. - there really are not that many, at least for FMPs without allocation changes. When not an AR: discuss the problem Council wishes to solve and why.</t>
  </si>
  <si>
    <r>
      <t xml:space="preserve">Council select the preferred </t>
    </r>
    <r>
      <rPr>
        <b/>
        <sz val="12"/>
        <color theme="1"/>
        <rFont val="Calibri"/>
        <family val="2"/>
        <scheme val="minor"/>
      </rPr>
      <t>ACL</t>
    </r>
    <r>
      <rPr>
        <sz val="12"/>
        <color theme="1"/>
        <rFont val="Calibri"/>
        <family val="2"/>
        <scheme val="minor"/>
      </rPr>
      <t xml:space="preserve"> at this meeting</t>
    </r>
  </si>
  <si>
    <t xml:space="preserve">Review evaluation of actions and alternatives. Select preferred options where appropriate and feasible. Need for this or an additioanl meeting of this type determined by FMP complexity and number of actions. </t>
  </si>
  <si>
    <t>Review evaluation of actions and alternatives, select preferred alternatives for hearing</t>
  </si>
  <si>
    <t>Present Options, Approve for Scoping</t>
  </si>
  <si>
    <t>Review Actions-Alternatives, Select Preferreds</t>
  </si>
  <si>
    <t>Review Actions-Alternatives, Select preferreds, and Approve for hearings</t>
  </si>
  <si>
    <t>Review hearing comments, revise preferreds</t>
  </si>
  <si>
    <t>Red Snapper ACL+Allocation</t>
  </si>
  <si>
    <t>CMP XX</t>
  </si>
  <si>
    <t>Need TBD 9/2021</t>
  </si>
  <si>
    <t>Priority 11 in EO response; Plan to start after voluntary program is running (expect in 2021) and evaluated</t>
  </si>
  <si>
    <t>Added 2019</t>
  </si>
  <si>
    <t>Propose removing as stand alone action</t>
  </si>
  <si>
    <t>Propose combining with EC species action</t>
  </si>
  <si>
    <t>SG 2for1 permit eval (from EO)</t>
  </si>
  <si>
    <t>Illustrates a signficant FMP Amendment - not a framework to update ACL</t>
  </si>
  <si>
    <t>More Info</t>
  </si>
  <si>
    <t>Council Meeting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</si>
</sst>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4" x14ac:knownFonts="1">
    <font>
      <sz val="12"/>
      <color theme="1"/>
      <name val="Calibri"/>
      <family val="2"/>
      <scheme val="minor"/>
    </font>
    <font>
      <b/>
      <sz val="12"/>
      <color theme="1"/>
      <name val="Calibri"/>
      <family val="2"/>
      <scheme val="minor"/>
    </font>
    <font>
      <b/>
      <u/>
      <sz val="12"/>
      <color theme="1"/>
      <name val="Calibri"/>
      <family val="2"/>
      <scheme val="minor"/>
    </font>
    <font>
      <sz val="12"/>
      <color theme="1"/>
      <name val="Calibri"/>
      <family val="2"/>
    </font>
  </fonts>
  <fills count="9">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00B0F0"/>
        <bgColor indexed="64"/>
      </patternFill>
    </fill>
    <fill>
      <patternFill patternType="solid">
        <fgColor theme="8" tint="0.59999389629810485"/>
        <bgColor indexed="64"/>
      </patternFill>
    </fill>
  </fills>
  <borders count="18">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style="thin">
        <color indexed="64"/>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rgb="FF000000"/>
      </right>
      <top style="thin">
        <color indexed="64"/>
      </top>
      <bottom/>
      <diagonal/>
    </border>
    <border>
      <left/>
      <right style="thin">
        <color rgb="FF000000"/>
      </right>
      <top style="thin">
        <color indexed="64"/>
      </top>
      <bottom/>
      <diagonal/>
    </border>
    <border>
      <left style="thin">
        <color rgb="FF000000"/>
      </left>
      <right style="thin">
        <color rgb="FF000000"/>
      </right>
      <top/>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s>
  <cellStyleXfs count="1">
    <xf numFmtId="0" fontId="0" fillId="0" borderId="0"/>
  </cellStyleXfs>
  <cellXfs count="67">
    <xf numFmtId="0" fontId="0" fillId="0" borderId="0" xfId="0"/>
    <xf numFmtId="0" fontId="0" fillId="0" borderId="0" xfId="0" applyAlignment="1">
      <alignment horizontal="center"/>
    </xf>
    <xf numFmtId="0" fontId="1" fillId="0" borderId="0" xfId="0" applyFont="1"/>
    <xf numFmtId="164" fontId="1" fillId="0" borderId="0" xfId="0" applyNumberFormat="1" applyFont="1"/>
    <xf numFmtId="0" fontId="1" fillId="0" borderId="0" xfId="0" applyFont="1" applyAlignment="1">
      <alignment horizontal="center"/>
    </xf>
    <xf numFmtId="0" fontId="0" fillId="0" borderId="0" xfId="0" applyBorder="1" applyAlignment="1">
      <alignment horizontal="center"/>
    </xf>
    <xf numFmtId="0" fontId="0" fillId="0" borderId="0" xfId="0" applyFill="1" applyBorder="1" applyAlignment="1">
      <alignment horizontal="center"/>
    </xf>
    <xf numFmtId="164" fontId="1" fillId="2" borderId="2" xfId="0" applyNumberFormat="1" applyFont="1" applyFill="1" applyBorder="1" applyAlignment="1">
      <alignment horizontal="center"/>
    </xf>
    <xf numFmtId="0" fontId="0" fillId="0" borderId="0" xfId="0" applyBorder="1"/>
    <xf numFmtId="0" fontId="2" fillId="2" borderId="6" xfId="0" applyFont="1" applyFill="1" applyBorder="1"/>
    <xf numFmtId="164" fontId="1" fillId="2" borderId="7" xfId="0" applyNumberFormat="1" applyFont="1" applyFill="1" applyBorder="1"/>
    <xf numFmtId="0" fontId="1" fillId="2" borderId="6" xfId="0" applyFont="1" applyFill="1" applyBorder="1"/>
    <xf numFmtId="164" fontId="1" fillId="2" borderId="12" xfId="0" applyNumberFormat="1" applyFont="1" applyFill="1" applyBorder="1" applyAlignment="1">
      <alignment horizontal="center"/>
    </xf>
    <xf numFmtId="0" fontId="0" fillId="0" borderId="14" xfId="0" applyBorder="1"/>
    <xf numFmtId="0" fontId="0" fillId="0" borderId="0" xfId="0" applyFill="1" applyBorder="1"/>
    <xf numFmtId="0" fontId="0" fillId="0" borderId="7" xfId="0" applyFill="1" applyBorder="1"/>
    <xf numFmtId="0" fontId="0" fillId="0" borderId="0" xfId="0" applyFill="1"/>
    <xf numFmtId="0" fontId="0" fillId="4" borderId="0" xfId="0" applyFill="1" applyAlignment="1">
      <alignment horizontal="center"/>
    </xf>
    <xf numFmtId="0" fontId="0" fillId="3" borderId="0" xfId="0" applyFill="1" applyAlignment="1">
      <alignment horizontal="center"/>
    </xf>
    <xf numFmtId="164" fontId="1" fillId="2" borderId="7" xfId="0" applyNumberFormat="1" applyFont="1" applyFill="1" applyBorder="1" applyAlignment="1">
      <alignment horizontal="center"/>
    </xf>
    <xf numFmtId="0" fontId="1" fillId="0" borderId="0" xfId="0" applyFont="1" applyFill="1" applyAlignment="1">
      <alignment horizontal="center"/>
    </xf>
    <xf numFmtId="0" fontId="1" fillId="0" borderId="0" xfId="0" applyFont="1" applyFill="1"/>
    <xf numFmtId="0" fontId="0" fillId="0" borderId="5" xfId="0" applyFill="1" applyBorder="1" applyAlignment="1">
      <alignment horizontal="center"/>
    </xf>
    <xf numFmtId="0" fontId="1" fillId="3" borderId="0" xfId="0" applyFont="1" applyFill="1" applyAlignment="1">
      <alignment horizontal="center"/>
    </xf>
    <xf numFmtId="0" fontId="0" fillId="5" borderId="0" xfId="0" applyFill="1"/>
    <xf numFmtId="0" fontId="3" fillId="0" borderId="0" xfId="0" applyFont="1" applyFill="1" applyBorder="1"/>
    <xf numFmtId="0" fontId="1" fillId="4" borderId="0" xfId="0" applyFont="1" applyFill="1" applyAlignment="1">
      <alignment horizontal="center"/>
    </xf>
    <xf numFmtId="0" fontId="0" fillId="0" borderId="4" xfId="0" applyBorder="1"/>
    <xf numFmtId="49" fontId="0" fillId="0" borderId="4" xfId="0" applyNumberFormat="1" applyBorder="1" applyAlignment="1">
      <alignment horizontal="center" wrapText="1"/>
    </xf>
    <xf numFmtId="0" fontId="0" fillId="5" borderId="15" xfId="0" applyFill="1" applyBorder="1"/>
    <xf numFmtId="0" fontId="1" fillId="5" borderId="4" xfId="0" applyFont="1" applyFill="1" applyBorder="1" applyAlignment="1">
      <alignment horizontal="center"/>
    </xf>
    <xf numFmtId="0" fontId="0" fillId="5" borderId="16" xfId="0" applyFill="1" applyBorder="1"/>
    <xf numFmtId="0" fontId="1" fillId="5" borderId="1" xfId="0" applyFont="1" applyFill="1" applyBorder="1" applyAlignment="1">
      <alignment horizontal="center"/>
    </xf>
    <xf numFmtId="0" fontId="1" fillId="5" borderId="1" xfId="0" applyFont="1" applyFill="1" applyBorder="1"/>
    <xf numFmtId="0" fontId="0" fillId="6" borderId="16" xfId="0" applyFill="1" applyBorder="1"/>
    <xf numFmtId="0" fontId="1" fillId="6" borderId="1" xfId="0" applyFont="1" applyFill="1" applyBorder="1" applyAlignment="1">
      <alignment horizontal="center"/>
    </xf>
    <xf numFmtId="0" fontId="1" fillId="4" borderId="0" xfId="0" applyFont="1" applyFill="1"/>
    <xf numFmtId="0" fontId="1" fillId="7" borderId="0" xfId="0" applyFont="1" applyFill="1"/>
    <xf numFmtId="0" fontId="0" fillId="7" borderId="0" xfId="0" applyFill="1"/>
    <xf numFmtId="0" fontId="1" fillId="4" borderId="0" xfId="0" applyFont="1" applyFill="1" applyBorder="1" applyAlignment="1">
      <alignment horizontal="center" vertical="center"/>
    </xf>
    <xf numFmtId="0" fontId="0" fillId="4" borderId="5" xfId="0" applyFill="1" applyBorder="1" applyAlignment="1">
      <alignment horizontal="center"/>
    </xf>
    <xf numFmtId="0" fontId="1" fillId="5" borderId="17" xfId="0" applyFont="1" applyFill="1" applyBorder="1" applyAlignment="1">
      <alignment horizontal="center"/>
    </xf>
    <xf numFmtId="0" fontId="1" fillId="5" borderId="0" xfId="0" applyFont="1" applyFill="1" applyBorder="1"/>
    <xf numFmtId="0" fontId="0" fillId="4" borderId="0" xfId="0" applyFill="1" applyBorder="1" applyAlignment="1">
      <alignment horizontal="center" vertical="center"/>
    </xf>
    <xf numFmtId="0" fontId="0" fillId="3" borderId="0" xfId="0" applyFill="1" applyBorder="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0" fillId="0" borderId="0" xfId="0" applyFill="1" applyBorder="1" applyAlignment="1">
      <alignment horizontal="center" vertical="center"/>
    </xf>
    <xf numFmtId="0" fontId="0" fillId="0" borderId="8" xfId="0" applyFill="1" applyBorder="1"/>
    <xf numFmtId="164" fontId="0" fillId="0" borderId="0" xfId="0" applyNumberFormat="1"/>
    <xf numFmtId="0" fontId="0" fillId="3" borderId="3" xfId="0" applyFill="1" applyBorder="1" applyAlignment="1">
      <alignment horizontal="center" vertical="center"/>
    </xf>
    <xf numFmtId="0" fontId="0" fillId="4" borderId="3" xfId="0" applyFill="1" applyBorder="1" applyAlignment="1">
      <alignment horizontal="center" vertical="center"/>
    </xf>
    <xf numFmtId="0" fontId="1" fillId="4" borderId="3" xfId="0" applyFont="1" applyFill="1" applyBorder="1" applyAlignment="1">
      <alignment horizontal="center" vertical="center"/>
    </xf>
    <xf numFmtId="0" fontId="0" fillId="0" borderId="3" xfId="0" applyBorder="1" applyAlignment="1">
      <alignment horizontal="center" vertical="center"/>
    </xf>
    <xf numFmtId="0" fontId="0" fillId="0" borderId="13" xfId="0" applyBorder="1" applyAlignment="1">
      <alignment horizontal="center" vertical="center"/>
    </xf>
    <xf numFmtId="0" fontId="0" fillId="0" borderId="0" xfId="0" applyBorder="1" applyAlignment="1">
      <alignment horizontal="center" vertical="center"/>
    </xf>
    <xf numFmtId="0" fontId="1" fillId="0" borderId="0" xfId="0" applyFont="1" applyFill="1" applyBorder="1" applyAlignment="1">
      <alignment horizontal="center" vertical="center"/>
    </xf>
    <xf numFmtId="0" fontId="0" fillId="0" borderId="0" xfId="0" applyFill="1" applyAlignment="1">
      <alignment horizontal="center" vertical="center"/>
    </xf>
    <xf numFmtId="0" fontId="0" fillId="4" borderId="0" xfId="0" applyFill="1" applyAlignment="1">
      <alignment horizontal="center" vertic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1" fillId="8" borderId="0" xfId="0" applyFont="1" applyFill="1" applyAlignment="1">
      <alignment horizontal="center"/>
    </xf>
    <xf numFmtId="0" fontId="0" fillId="0" borderId="0" xfId="0" applyBorder="1" applyAlignment="1">
      <alignment horizontal="left"/>
    </xf>
    <xf numFmtId="0" fontId="0" fillId="0" borderId="0" xfId="0" applyAlignment="1">
      <alignment horizontal="left"/>
    </xf>
    <xf numFmtId="0" fontId="0" fillId="0" borderId="0" xfId="0" applyFill="1" applyBorder="1" applyAlignment="1">
      <alignment horizontal="left"/>
    </xf>
    <xf numFmtId="16" fontId="0" fillId="0" borderId="0" xfId="0" applyNumberFormat="1" applyFill="1" applyBorder="1" applyAlignment="1">
      <alignment horizontal="left"/>
    </xf>
  </cellXfs>
  <cellStyles count="1">
    <cellStyle name="Normal" xfId="0" builtinId="0"/>
  </cellStyles>
  <dxfs count="1">
    <dxf>
      <fill>
        <patternFill>
          <bgColor rgb="FFFF0000"/>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38100</xdr:rowOff>
    </xdr:from>
    <xdr:to>
      <xdr:col>7</xdr:col>
      <xdr:colOff>527050</xdr:colOff>
      <xdr:row>22</xdr:row>
      <xdr:rowOff>184150</xdr:rowOff>
    </xdr:to>
    <xdr:sp macro="" textlink="">
      <xdr:nvSpPr>
        <xdr:cNvPr id="2" name="TextBox 1">
          <a:extLst>
            <a:ext uri="{FF2B5EF4-FFF2-40B4-BE49-F238E27FC236}">
              <a16:creationId xmlns:a16="http://schemas.microsoft.com/office/drawing/2014/main" id="{40FF408F-DA9F-4D19-9F7C-A3CEC8599769}"/>
            </a:ext>
          </a:extLst>
        </xdr:cNvPr>
        <xdr:cNvSpPr txBox="1"/>
      </xdr:nvSpPr>
      <xdr:spPr>
        <a:xfrm>
          <a:off x="673100" y="38100"/>
          <a:ext cx="4565650" cy="447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Council Meeting Workload</a:t>
          </a:r>
          <a:r>
            <a:rPr lang="en-US" sz="1100" baseline="0"/>
            <a:t> Estimation and Time Management Approach</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Council</a:t>
          </a:r>
          <a:r>
            <a:rPr lang="en-US" sz="1100" baseline="0"/>
            <a:t> previously directed that 6 FMPs were the most that could be addressed in a Council meeting. Over the last several years this has proven to be an accurate estimate.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To address the current excessive workload and backlog of projects, we attempted to refine this some by considering the level of discussion that occurs at different stages of FMP development. For example, the first time the Council considers an amendment and reviews a general options paper will take less discussion time than a later discussion when actions are reviewed and preferred alternatives selected.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effectLst/>
            </a:rPr>
            <a:t>We weighted</a:t>
          </a:r>
          <a:r>
            <a:rPr lang="en-US" baseline="0">
              <a:effectLst/>
            </a:rPr>
            <a:t> the different discussion stages as either 1 or 0.5. Summing these weights for a meeting gives an estimate of the discussion time needed. Keeping the sum at or below 6 should keep the workload manageable within a single meeting. </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baseline="0">
              <a:effectLst/>
            </a:rPr>
            <a:t>Estimating the workload in this manner for several years forward, and through final approval of projects, provides a long-term persepective on the FMP workload. Individual FMP project schedules may need to be adjusted to address future meetings if the workload rating gets too high.  It will also allow us to illustrate the impacts on other projects and on future meeting workloads when projects fall behind.</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1066799</xdr:colOff>
      <xdr:row>16</xdr:row>
      <xdr:rowOff>25401</xdr:rowOff>
    </xdr:from>
    <xdr:to>
      <xdr:col>4</xdr:col>
      <xdr:colOff>372534</xdr:colOff>
      <xdr:row>18</xdr:row>
      <xdr:rowOff>143933</xdr:rowOff>
    </xdr:to>
    <xdr:sp macro="" textlink="">
      <xdr:nvSpPr>
        <xdr:cNvPr id="4" name="TextBox 3">
          <a:extLst>
            <a:ext uri="{FF2B5EF4-FFF2-40B4-BE49-F238E27FC236}">
              <a16:creationId xmlns:a16="http://schemas.microsoft.com/office/drawing/2014/main" id="{4D8A2A32-E3EE-4C14-A572-AAF3FBA2BB96}"/>
            </a:ext>
          </a:extLst>
        </xdr:cNvPr>
        <xdr:cNvSpPr txBox="1"/>
      </xdr:nvSpPr>
      <xdr:spPr>
        <a:xfrm>
          <a:off x="2260599" y="3141134"/>
          <a:ext cx="3285068" cy="507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Illustrates</a:t>
          </a:r>
          <a:r>
            <a:rPr lang="en-US" sz="1100" baseline="0"/>
            <a:t> when new projects can come online - assuming no existing projects fall behind!</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875B-0885-438C-8A11-14B59D50E88C}">
  <dimension ref="I2:N20"/>
  <sheetViews>
    <sheetView topLeftCell="E1" zoomScale="120" zoomScaleNormal="120" workbookViewId="0">
      <selection activeCell="K18" sqref="K18"/>
    </sheetView>
  </sheetViews>
  <sheetFormatPr defaultRowHeight="15.6" x14ac:dyDescent="0.3"/>
  <cols>
    <col min="9" max="9" width="11.19921875" customWidth="1"/>
    <col min="12" max="12" width="11.19921875" customWidth="1"/>
    <col min="13" max="13" width="12.09765625" customWidth="1"/>
    <col min="14" max="14" width="14" customWidth="1"/>
  </cols>
  <sheetData>
    <row r="2" spans="9:14" x14ac:dyDescent="0.3">
      <c r="I2" s="2" t="s">
        <v>0</v>
      </c>
    </row>
    <row r="3" spans="9:14" x14ac:dyDescent="0.3">
      <c r="I3" s="2" t="s">
        <v>1</v>
      </c>
      <c r="J3" s="2"/>
      <c r="K3" s="2"/>
      <c r="L3" s="2"/>
      <c r="M3" s="2"/>
      <c r="N3" s="2"/>
    </row>
    <row r="4" spans="9:14" ht="46.8" x14ac:dyDescent="0.3">
      <c r="I4" s="27" t="s">
        <v>2</v>
      </c>
      <c r="J4" s="27"/>
      <c r="K4" s="27"/>
      <c r="L4" s="27"/>
      <c r="M4" s="28" t="s">
        <v>3</v>
      </c>
      <c r="N4" s="28" t="s">
        <v>4</v>
      </c>
    </row>
    <row r="5" spans="9:14" x14ac:dyDescent="0.3">
      <c r="I5" t="s">
        <v>5</v>
      </c>
      <c r="M5" s="17">
        <v>0.5</v>
      </c>
      <c r="N5" s="1" t="s">
        <v>6</v>
      </c>
    </row>
    <row r="6" spans="9:14" x14ac:dyDescent="0.3">
      <c r="I6" t="s">
        <v>7</v>
      </c>
      <c r="M6" s="18">
        <v>1</v>
      </c>
      <c r="N6" s="1" t="s">
        <v>8</v>
      </c>
    </row>
    <row r="7" spans="9:14" x14ac:dyDescent="0.3">
      <c r="I7" t="s">
        <v>9</v>
      </c>
      <c r="M7" s="18">
        <v>1</v>
      </c>
      <c r="N7" s="1" t="s">
        <v>8</v>
      </c>
    </row>
    <row r="8" spans="9:14" x14ac:dyDescent="0.3">
      <c r="I8" t="s">
        <v>10</v>
      </c>
      <c r="M8" s="17">
        <v>1</v>
      </c>
      <c r="N8" s="1" t="s">
        <v>6</v>
      </c>
    </row>
    <row r="9" spans="9:14" x14ac:dyDescent="0.3">
      <c r="I9" t="s">
        <v>11</v>
      </c>
      <c r="M9" s="17">
        <v>1</v>
      </c>
      <c r="N9" s="1" t="s">
        <v>6</v>
      </c>
    </row>
    <row r="15" spans="9:14" x14ac:dyDescent="0.3">
      <c r="N15" s="1"/>
    </row>
    <row r="17" spans="11:13" x14ac:dyDescent="0.3">
      <c r="K17" s="16"/>
      <c r="M17" s="1"/>
    </row>
    <row r="18" spans="11:13" x14ac:dyDescent="0.3">
      <c r="K18" s="16"/>
      <c r="M18" s="1"/>
    </row>
    <row r="19" spans="11:13" x14ac:dyDescent="0.3">
      <c r="K19" s="16"/>
      <c r="M19" s="1"/>
    </row>
    <row r="20" spans="11:13" x14ac:dyDescent="0.3">
      <c r="K20" s="1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36CC-6D81-4FFA-9B2A-187B214A2484}">
  <dimension ref="A1:HS58"/>
  <sheetViews>
    <sheetView tabSelected="1" topLeftCell="A25" zoomScale="90" zoomScaleNormal="90" workbookViewId="0">
      <selection activeCell="G25" sqref="G25"/>
    </sheetView>
  </sheetViews>
  <sheetFormatPr defaultRowHeight="15.6" x14ac:dyDescent="0.3"/>
  <cols>
    <col min="1" max="1" width="15.69921875" customWidth="1"/>
    <col min="2" max="2" width="31.5" bestFit="1" customWidth="1"/>
    <col min="3" max="3" width="11.3984375" bestFit="1" customWidth="1"/>
    <col min="4" max="4" width="9.19921875" customWidth="1"/>
    <col min="5" max="5" width="7.69921875" customWidth="1"/>
    <col min="6" max="6" width="8.19921875" customWidth="1"/>
    <col min="7" max="7" width="8" customWidth="1"/>
    <col min="8" max="8" width="7.69921875" customWidth="1"/>
    <col min="9" max="9" width="8" customWidth="1"/>
    <col min="10" max="10" width="7.5" customWidth="1"/>
    <col min="11" max="11" width="8.09765625" customWidth="1"/>
  </cols>
  <sheetData>
    <row r="1" spans="1:227" x14ac:dyDescent="0.3">
      <c r="A1" s="2" t="s">
        <v>94</v>
      </c>
    </row>
    <row r="2" spans="1:227" s="2" customFormat="1" x14ac:dyDescent="0.3">
      <c r="A2" s="9"/>
      <c r="B2" s="11"/>
      <c r="C2" s="11"/>
      <c r="D2" s="59" t="s">
        <v>12</v>
      </c>
      <c r="E2" s="60"/>
      <c r="F2" s="60"/>
      <c r="G2" s="60"/>
      <c r="H2" s="60"/>
      <c r="I2" s="60"/>
      <c r="J2" s="60"/>
      <c r="K2" s="60"/>
      <c r="L2" s="60"/>
      <c r="M2" s="60"/>
      <c r="N2" s="61"/>
    </row>
    <row r="3" spans="1:227" s="3" customFormat="1" x14ac:dyDescent="0.3">
      <c r="A3" s="10" t="s">
        <v>13</v>
      </c>
      <c r="B3" s="10" t="s">
        <v>14</v>
      </c>
      <c r="C3" s="10" t="s">
        <v>15</v>
      </c>
      <c r="D3" s="7">
        <v>44185</v>
      </c>
      <c r="E3" s="7">
        <v>44256</v>
      </c>
      <c r="F3" s="7">
        <v>44348</v>
      </c>
      <c r="G3" s="7">
        <v>44440</v>
      </c>
      <c r="H3" s="7">
        <v>44531</v>
      </c>
      <c r="I3" s="7">
        <v>44621</v>
      </c>
      <c r="J3" s="7">
        <v>44713</v>
      </c>
      <c r="K3" s="7">
        <v>44805</v>
      </c>
      <c r="L3" s="12">
        <v>44896</v>
      </c>
      <c r="M3" s="7">
        <v>44986</v>
      </c>
      <c r="N3" s="7">
        <v>45078</v>
      </c>
      <c r="O3" s="7">
        <v>45170</v>
      </c>
    </row>
    <row r="4" spans="1:227" x14ac:dyDescent="0.3">
      <c r="A4" s="48" t="s">
        <v>16</v>
      </c>
      <c r="B4" s="48" t="s">
        <v>17</v>
      </c>
      <c r="C4" s="48" t="s">
        <v>18</v>
      </c>
      <c r="D4" s="50" t="s">
        <v>19</v>
      </c>
      <c r="E4" s="51" t="s">
        <v>39</v>
      </c>
      <c r="F4" s="52" t="s">
        <v>21</v>
      </c>
      <c r="G4" s="53"/>
      <c r="H4" s="53"/>
      <c r="I4" s="53"/>
      <c r="J4" s="53"/>
      <c r="K4" s="53"/>
      <c r="L4" s="54"/>
      <c r="M4" s="45"/>
      <c r="N4" s="45"/>
      <c r="O4" s="45"/>
      <c r="P4" s="45"/>
      <c r="Q4" s="45"/>
      <c r="R4" s="45"/>
      <c r="S4" s="45"/>
    </row>
    <row r="5" spans="1:227" x14ac:dyDescent="0.3">
      <c r="A5" s="15" t="s">
        <v>22</v>
      </c>
      <c r="B5" s="15" t="s">
        <v>23</v>
      </c>
      <c r="C5" s="15" t="s">
        <v>24</v>
      </c>
      <c r="D5" s="43" t="s">
        <v>20</v>
      </c>
      <c r="E5" s="44" t="s">
        <v>39</v>
      </c>
      <c r="F5" s="44" t="s">
        <v>39</v>
      </c>
      <c r="G5" s="43" t="s">
        <v>19</v>
      </c>
      <c r="H5" s="43" t="s">
        <v>39</v>
      </c>
      <c r="I5" s="39" t="s">
        <v>21</v>
      </c>
      <c r="J5" s="45"/>
      <c r="K5" s="55"/>
      <c r="L5" s="55"/>
      <c r="M5" s="55"/>
      <c r="N5" s="45"/>
      <c r="O5" s="45"/>
      <c r="P5" s="45"/>
      <c r="Q5" s="45"/>
      <c r="R5" s="45"/>
      <c r="S5" s="45"/>
    </row>
    <row r="6" spans="1:227" x14ac:dyDescent="0.3">
      <c r="A6" s="15" t="s">
        <v>25</v>
      </c>
      <c r="B6" s="15" t="s">
        <v>139</v>
      </c>
      <c r="C6" s="15" t="s">
        <v>18</v>
      </c>
      <c r="D6" s="55"/>
      <c r="E6" s="55"/>
      <c r="F6" s="43" t="s">
        <v>26</v>
      </c>
      <c r="G6" s="44" t="s">
        <v>27</v>
      </c>
      <c r="H6" s="44" t="s">
        <v>19</v>
      </c>
      <c r="I6" s="43" t="s">
        <v>39</v>
      </c>
      <c r="J6" s="39" t="s">
        <v>21</v>
      </c>
      <c r="K6" s="55"/>
      <c r="L6" s="55"/>
      <c r="M6" s="55"/>
      <c r="N6" s="45"/>
      <c r="O6" s="45"/>
      <c r="P6" s="45"/>
      <c r="Q6" s="45"/>
      <c r="R6" s="45"/>
      <c r="S6" s="45"/>
    </row>
    <row r="7" spans="1:227" x14ac:dyDescent="0.3">
      <c r="A7" s="15" t="s">
        <v>28</v>
      </c>
      <c r="B7" s="15" t="s">
        <v>29</v>
      </c>
      <c r="C7" s="15" t="s">
        <v>31</v>
      </c>
      <c r="D7" s="43" t="s">
        <v>27</v>
      </c>
      <c r="E7" s="44" t="s">
        <v>39</v>
      </c>
      <c r="F7" s="45" t="s">
        <v>130</v>
      </c>
      <c r="G7" s="43" t="s">
        <v>30</v>
      </c>
      <c r="H7" s="39" t="s">
        <v>21</v>
      </c>
      <c r="I7" s="55"/>
      <c r="J7" s="55"/>
      <c r="K7" s="55"/>
      <c r="L7" s="55"/>
      <c r="M7" s="55"/>
      <c r="N7" s="45"/>
      <c r="O7" s="45"/>
      <c r="P7" s="45"/>
      <c r="Q7" s="45"/>
      <c r="R7" s="45"/>
      <c r="S7" s="45"/>
    </row>
    <row r="8" spans="1:227" x14ac:dyDescent="0.3">
      <c r="A8" s="15" t="s">
        <v>140</v>
      </c>
      <c r="B8" s="15" t="s">
        <v>95</v>
      </c>
      <c r="C8" s="15" t="s">
        <v>31</v>
      </c>
      <c r="D8" s="43" t="s">
        <v>27</v>
      </c>
      <c r="E8" s="44" t="s">
        <v>39</v>
      </c>
      <c r="F8" s="44" t="s">
        <v>30</v>
      </c>
      <c r="G8" s="39" t="s">
        <v>21</v>
      </c>
      <c r="H8" s="45"/>
      <c r="I8" s="56"/>
      <c r="J8" s="55"/>
      <c r="K8" s="55"/>
      <c r="L8" s="55"/>
      <c r="M8" s="55"/>
      <c r="N8" s="45"/>
      <c r="O8" s="45"/>
      <c r="P8" s="45"/>
      <c r="Q8" s="45"/>
      <c r="R8" s="45"/>
      <c r="S8" s="45"/>
    </row>
    <row r="9" spans="1:227" x14ac:dyDescent="0.3">
      <c r="A9" s="15" t="s">
        <v>35</v>
      </c>
      <c r="B9" s="15" t="s">
        <v>36</v>
      </c>
      <c r="C9" s="15" t="s">
        <v>37</v>
      </c>
      <c r="D9" s="43" t="s">
        <v>26</v>
      </c>
      <c r="E9" s="47" t="s">
        <v>97</v>
      </c>
      <c r="F9" s="43" t="s">
        <v>27</v>
      </c>
      <c r="G9" s="43" t="s">
        <v>39</v>
      </c>
      <c r="H9" s="44" t="s">
        <v>39</v>
      </c>
      <c r="I9" s="44" t="s">
        <v>30</v>
      </c>
      <c r="J9" s="43" t="s">
        <v>34</v>
      </c>
      <c r="K9" s="39" t="s">
        <v>21</v>
      </c>
      <c r="L9" s="55"/>
      <c r="M9" s="55"/>
      <c r="N9" s="55"/>
      <c r="O9" s="45"/>
      <c r="P9" s="45"/>
      <c r="Q9" s="45"/>
      <c r="R9" s="45"/>
      <c r="S9" s="45"/>
    </row>
    <row r="10" spans="1:227" x14ac:dyDescent="0.3">
      <c r="A10" s="15" t="s">
        <v>69</v>
      </c>
      <c r="B10" s="15" t="s">
        <v>93</v>
      </c>
      <c r="C10" s="15" t="s">
        <v>37</v>
      </c>
      <c r="D10" s="43" t="s">
        <v>32</v>
      </c>
      <c r="E10" s="44" t="s">
        <v>33</v>
      </c>
      <c r="F10" s="44" t="s">
        <v>39</v>
      </c>
      <c r="G10" s="44" t="s">
        <v>30</v>
      </c>
      <c r="H10" s="43" t="s">
        <v>39</v>
      </c>
      <c r="I10" s="39" t="s">
        <v>21</v>
      </c>
      <c r="J10" s="55"/>
      <c r="K10" s="55"/>
      <c r="L10" s="55"/>
      <c r="M10" s="55"/>
      <c r="N10" s="45"/>
      <c r="O10" s="45"/>
      <c r="P10" s="45"/>
      <c r="Q10" s="45"/>
      <c r="R10" s="45"/>
      <c r="S10" s="45"/>
    </row>
    <row r="11" spans="1:227" x14ac:dyDescent="0.3">
      <c r="A11" s="16" t="s">
        <v>41</v>
      </c>
      <c r="B11" s="14" t="s">
        <v>42</v>
      </c>
      <c r="C11" s="14" t="s">
        <v>43</v>
      </c>
      <c r="D11" s="43" t="s">
        <v>27</v>
      </c>
      <c r="E11" s="43" t="s">
        <v>30</v>
      </c>
      <c r="F11" s="39" t="s">
        <v>21</v>
      </c>
      <c r="G11" s="45"/>
      <c r="H11" s="45"/>
      <c r="I11" s="45"/>
      <c r="J11" s="55"/>
      <c r="K11" s="55"/>
      <c r="L11" s="55"/>
      <c r="M11" s="55"/>
      <c r="N11" s="45"/>
      <c r="O11" s="45"/>
      <c r="P11" s="45"/>
      <c r="Q11" s="45"/>
      <c r="R11" s="45"/>
      <c r="S11" s="45"/>
    </row>
    <row r="12" spans="1:227" x14ac:dyDescent="0.3">
      <c r="A12" s="14" t="s">
        <v>44</v>
      </c>
      <c r="B12" s="14" t="s">
        <v>45</v>
      </c>
      <c r="C12" s="14" t="s">
        <v>37</v>
      </c>
      <c r="D12" s="43" t="s">
        <v>20</v>
      </c>
      <c r="E12" s="47" t="s">
        <v>96</v>
      </c>
      <c r="F12" s="43" t="s">
        <v>39</v>
      </c>
      <c r="G12" s="45" t="s">
        <v>96</v>
      </c>
      <c r="H12" s="44" t="s">
        <v>19</v>
      </c>
      <c r="I12" s="39" t="s">
        <v>21</v>
      </c>
      <c r="J12" s="55"/>
      <c r="K12" s="55"/>
      <c r="L12" s="55"/>
      <c r="M12" s="55"/>
      <c r="N12" s="45"/>
      <c r="O12" s="45"/>
      <c r="P12" s="45"/>
      <c r="Q12" s="45"/>
      <c r="R12" s="45"/>
      <c r="S12" s="45"/>
    </row>
    <row r="13" spans="1:227" x14ac:dyDescent="0.3">
      <c r="A13" s="14"/>
      <c r="B13" s="14" t="s">
        <v>91</v>
      </c>
      <c r="C13" s="14" t="s">
        <v>38</v>
      </c>
      <c r="D13" s="55"/>
      <c r="E13" s="43" t="s">
        <v>26</v>
      </c>
      <c r="F13" s="47" t="s">
        <v>97</v>
      </c>
      <c r="G13" s="43" t="s">
        <v>27</v>
      </c>
      <c r="H13" s="44" t="s">
        <v>39</v>
      </c>
      <c r="I13" s="44" t="s">
        <v>39</v>
      </c>
      <c r="J13" s="44" t="s">
        <v>30</v>
      </c>
      <c r="K13" s="43" t="s">
        <v>39</v>
      </c>
      <c r="L13" s="39" t="s">
        <v>21</v>
      </c>
      <c r="M13" s="55"/>
      <c r="N13" s="45"/>
      <c r="O13" s="45"/>
      <c r="P13" s="45"/>
      <c r="Q13" s="45"/>
      <c r="R13" s="45"/>
      <c r="S13" s="45"/>
    </row>
    <row r="14" spans="1:227" x14ac:dyDescent="0.3">
      <c r="A14" s="14"/>
      <c r="B14" s="14" t="s">
        <v>92</v>
      </c>
      <c r="C14" s="14" t="s">
        <v>38</v>
      </c>
      <c r="D14" s="55"/>
      <c r="E14" s="45" t="s">
        <v>96</v>
      </c>
      <c r="F14" s="43" t="s">
        <v>26</v>
      </c>
      <c r="G14" s="47" t="s">
        <v>97</v>
      </c>
      <c r="H14" s="43" t="s">
        <v>27</v>
      </c>
      <c r="I14" s="44" t="s">
        <v>39</v>
      </c>
      <c r="J14" s="44" t="s">
        <v>39</v>
      </c>
      <c r="K14" s="44" t="s">
        <v>19</v>
      </c>
      <c r="L14" s="43" t="s">
        <v>39</v>
      </c>
      <c r="M14" s="39" t="s">
        <v>21</v>
      </c>
      <c r="N14" s="57"/>
      <c r="O14" s="57"/>
      <c r="P14" s="57"/>
      <c r="Q14" s="57"/>
      <c r="R14" s="57"/>
      <c r="S14" s="57"/>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row>
    <row r="15" spans="1:227" x14ac:dyDescent="0.3">
      <c r="A15" s="16"/>
      <c r="B15" s="14" t="s">
        <v>40</v>
      </c>
      <c r="C15" s="14" t="s">
        <v>38</v>
      </c>
      <c r="D15" s="45"/>
      <c r="E15" s="45" t="s">
        <v>96</v>
      </c>
      <c r="F15" s="43" t="s">
        <v>26</v>
      </c>
      <c r="G15" s="47" t="s">
        <v>97</v>
      </c>
      <c r="H15" s="43" t="s">
        <v>27</v>
      </c>
      <c r="I15" s="43" t="s">
        <v>39</v>
      </c>
      <c r="J15" s="43" t="s">
        <v>30</v>
      </c>
      <c r="K15" s="43" t="s">
        <v>39</v>
      </c>
      <c r="L15" s="39" t="s">
        <v>21</v>
      </c>
      <c r="M15" s="57"/>
      <c r="N15" s="57"/>
      <c r="O15" s="57"/>
      <c r="P15" s="57"/>
      <c r="Q15" s="57"/>
      <c r="R15" s="57"/>
      <c r="S15" s="57"/>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row>
    <row r="16" spans="1:227" x14ac:dyDescent="0.3">
      <c r="A16" s="14"/>
      <c r="B16" s="14" t="s">
        <v>73</v>
      </c>
      <c r="C16" s="14" t="s">
        <v>38</v>
      </c>
      <c r="D16" s="47"/>
      <c r="E16" s="57"/>
      <c r="F16" s="47"/>
      <c r="G16" s="47"/>
      <c r="H16" s="56"/>
      <c r="I16" s="47" t="s">
        <v>96</v>
      </c>
      <c r="J16" s="43" t="s">
        <v>26</v>
      </c>
      <c r="K16" s="45" t="s">
        <v>97</v>
      </c>
      <c r="L16" s="43" t="s">
        <v>27</v>
      </c>
      <c r="M16" s="44" t="s">
        <v>39</v>
      </c>
      <c r="N16" s="44" t="s">
        <v>19</v>
      </c>
      <c r="O16" s="58" t="s">
        <v>39</v>
      </c>
      <c r="P16" s="39" t="s">
        <v>21</v>
      </c>
      <c r="Q16" s="57"/>
      <c r="R16" s="57"/>
      <c r="S16" s="57"/>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c r="GH16" s="16"/>
      <c r="GI16" s="16"/>
      <c r="GJ16" s="16"/>
      <c r="GK16" s="16"/>
      <c r="GL16" s="16"/>
      <c r="GM16" s="16"/>
      <c r="GN16" s="16"/>
      <c r="GO16" s="16"/>
      <c r="GP16" s="16"/>
      <c r="GQ16" s="16"/>
      <c r="GR16" s="16"/>
      <c r="GS16" s="16"/>
      <c r="GT16" s="16"/>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c r="HS16" s="16"/>
    </row>
    <row r="17" spans="1:227" x14ac:dyDescent="0.3">
      <c r="A17" s="14"/>
      <c r="B17" s="14" t="s">
        <v>123</v>
      </c>
      <c r="C17" s="14"/>
      <c r="D17" s="47"/>
      <c r="E17" s="57"/>
      <c r="F17" s="47"/>
      <c r="G17" s="43" t="s">
        <v>26</v>
      </c>
      <c r="H17" s="47" t="s">
        <v>97</v>
      </c>
      <c r="I17" s="43" t="s">
        <v>27</v>
      </c>
      <c r="J17" s="44" t="s">
        <v>39</v>
      </c>
      <c r="K17" s="44" t="s">
        <v>39</v>
      </c>
      <c r="L17" s="44" t="s">
        <v>30</v>
      </c>
      <c r="M17" s="43" t="s">
        <v>34</v>
      </c>
      <c r="N17" s="39" t="s">
        <v>21</v>
      </c>
      <c r="O17" s="57"/>
      <c r="P17" s="56"/>
      <c r="Q17" s="57"/>
      <c r="R17" s="57"/>
      <c r="S17" s="57"/>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row>
    <row r="18" spans="1:227" x14ac:dyDescent="0.3">
      <c r="A18" s="14"/>
      <c r="B18" s="14" t="s">
        <v>124</v>
      </c>
      <c r="C18" s="14"/>
      <c r="D18" s="47"/>
      <c r="E18" s="57"/>
      <c r="F18" s="47"/>
      <c r="G18" s="47"/>
      <c r="H18" s="56"/>
      <c r="I18" s="43" t="s">
        <v>26</v>
      </c>
      <c r="J18" s="47" t="s">
        <v>97</v>
      </c>
      <c r="K18" s="43" t="s">
        <v>27</v>
      </c>
      <c r="L18" s="44" t="s">
        <v>39</v>
      </c>
      <c r="M18" s="44" t="s">
        <v>39</v>
      </c>
      <c r="N18" s="44" t="s">
        <v>30</v>
      </c>
      <c r="O18" s="43" t="s">
        <v>34</v>
      </c>
      <c r="P18" s="39" t="s">
        <v>21</v>
      </c>
      <c r="Q18" s="57"/>
      <c r="R18" s="57"/>
      <c r="S18" s="57"/>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row>
    <row r="19" spans="1:227" x14ac:dyDescent="0.3">
      <c r="A19" s="14"/>
      <c r="B19" s="14" t="s">
        <v>126</v>
      </c>
      <c r="C19" s="14"/>
      <c r="D19" s="47"/>
      <c r="E19" s="57"/>
      <c r="F19" s="47"/>
      <c r="G19" s="47"/>
      <c r="H19" s="56"/>
      <c r="I19" s="47"/>
      <c r="J19" s="47"/>
      <c r="K19" s="43" t="s">
        <v>26</v>
      </c>
      <c r="L19" s="47" t="s">
        <v>97</v>
      </c>
      <c r="M19" s="43" t="s">
        <v>27</v>
      </c>
      <c r="N19" s="44" t="s">
        <v>39</v>
      </c>
      <c r="O19" s="44" t="s">
        <v>39</v>
      </c>
      <c r="P19" s="44" t="s">
        <v>30</v>
      </c>
      <c r="Q19" s="43" t="s">
        <v>34</v>
      </c>
      <c r="R19" s="39" t="s">
        <v>21</v>
      </c>
      <c r="S19" s="57"/>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row>
    <row r="20" spans="1:227" x14ac:dyDescent="0.3">
      <c r="A20" s="14"/>
      <c r="B20" s="14" t="s">
        <v>84</v>
      </c>
      <c r="C20" s="14"/>
      <c r="D20" s="47"/>
      <c r="E20" s="57"/>
      <c r="F20" s="47"/>
      <c r="G20" s="47"/>
      <c r="H20" s="56"/>
      <c r="I20" s="47"/>
      <c r="J20" s="47"/>
      <c r="K20" s="47"/>
      <c r="L20" s="43" t="s">
        <v>26</v>
      </c>
      <c r="M20" s="47" t="s">
        <v>97</v>
      </c>
      <c r="N20" s="43" t="s">
        <v>27</v>
      </c>
      <c r="O20" s="44" t="s">
        <v>39</v>
      </c>
      <c r="P20" s="44" t="s">
        <v>39</v>
      </c>
      <c r="Q20" s="44" t="s">
        <v>30</v>
      </c>
      <c r="R20" s="43" t="s">
        <v>34</v>
      </c>
      <c r="S20" s="39" t="s">
        <v>21</v>
      </c>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row>
    <row r="21" spans="1:227" s="24" customFormat="1" x14ac:dyDescent="0.3">
      <c r="A21" s="31" t="s">
        <v>46</v>
      </c>
      <c r="B21" s="31"/>
      <c r="C21" s="31"/>
      <c r="D21" s="32">
        <v>4.5</v>
      </c>
      <c r="E21" s="32">
        <v>5.5</v>
      </c>
      <c r="F21" s="32">
        <v>6.5</v>
      </c>
      <c r="G21" s="32">
        <v>5</v>
      </c>
      <c r="H21" s="33">
        <v>6.5</v>
      </c>
      <c r="I21" s="33">
        <v>6.5</v>
      </c>
      <c r="J21" s="33">
        <v>5</v>
      </c>
      <c r="K21" s="32">
        <v>4.5</v>
      </c>
      <c r="L21" s="41">
        <v>4.5</v>
      </c>
      <c r="M21" s="42">
        <v>3.5</v>
      </c>
      <c r="N21" s="42">
        <v>4</v>
      </c>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c r="GH21" s="16"/>
      <c r="GI21" s="16"/>
      <c r="GJ21" s="16"/>
      <c r="GK21" s="16"/>
      <c r="GL21" s="16"/>
      <c r="GM21" s="16"/>
      <c r="GN21" s="16"/>
      <c r="GO21" s="16"/>
      <c r="GP21" s="16"/>
      <c r="GQ21" s="16"/>
      <c r="GR21" s="16"/>
      <c r="GS21" s="16"/>
      <c r="GT21" s="16"/>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c r="HS21" s="16"/>
    </row>
    <row r="22" spans="1:227" s="16" customFormat="1" x14ac:dyDescent="0.3">
      <c r="A22" s="15" t="s">
        <v>47</v>
      </c>
      <c r="B22" s="15" t="s">
        <v>48</v>
      </c>
      <c r="C22" s="15" t="s">
        <v>49</v>
      </c>
      <c r="D22" s="23">
        <v>1</v>
      </c>
      <c r="E22" s="20"/>
      <c r="F22" s="26">
        <v>0.5</v>
      </c>
      <c r="G22" s="20"/>
      <c r="H22" s="36">
        <v>0.5</v>
      </c>
      <c r="I22" s="21"/>
      <c r="J22" s="36">
        <v>0.5</v>
      </c>
      <c r="K22" s="20"/>
      <c r="L22" s="40">
        <v>0.5</v>
      </c>
    </row>
    <row r="23" spans="1:227" s="16" customFormat="1" x14ac:dyDescent="0.3">
      <c r="A23" s="15"/>
      <c r="B23" s="15" t="s">
        <v>50</v>
      </c>
      <c r="C23" s="15" t="s">
        <v>87</v>
      </c>
      <c r="D23" s="20"/>
      <c r="E23" s="26">
        <v>0.5</v>
      </c>
      <c r="F23" s="20"/>
      <c r="G23" s="26">
        <v>0.5</v>
      </c>
      <c r="H23" s="21"/>
      <c r="I23" s="36">
        <v>0.5</v>
      </c>
      <c r="J23" s="21"/>
      <c r="K23" s="26">
        <v>0.5</v>
      </c>
      <c r="L23" s="22"/>
    </row>
    <row r="24" spans="1:227" s="16" customFormat="1" x14ac:dyDescent="0.3">
      <c r="A24" s="15"/>
      <c r="B24" s="15" t="s">
        <v>51</v>
      </c>
      <c r="C24" s="15" t="s">
        <v>88</v>
      </c>
      <c r="D24" s="26">
        <v>0.5</v>
      </c>
      <c r="E24" s="20"/>
      <c r="F24" s="26">
        <v>0.5</v>
      </c>
      <c r="G24" s="20"/>
      <c r="H24" s="36">
        <v>0.5</v>
      </c>
      <c r="I24" s="21"/>
      <c r="J24" s="36">
        <v>0.5</v>
      </c>
      <c r="K24" s="20"/>
      <c r="L24" s="36">
        <v>0.5</v>
      </c>
    </row>
    <row r="25" spans="1:227" s="16" customFormat="1" x14ac:dyDescent="0.3">
      <c r="A25" s="15"/>
      <c r="B25" s="15" t="s">
        <v>52</v>
      </c>
      <c r="C25" s="15" t="s">
        <v>43</v>
      </c>
      <c r="D25" s="26">
        <v>0.5</v>
      </c>
      <c r="E25" s="26">
        <v>0.5</v>
      </c>
      <c r="F25" s="20"/>
      <c r="G25" s="36">
        <v>0.5</v>
      </c>
      <c r="H25" s="21"/>
      <c r="I25" s="36">
        <v>0.5</v>
      </c>
      <c r="J25" s="21"/>
      <c r="K25" s="20"/>
      <c r="L25" s="22"/>
    </row>
    <row r="26" spans="1:227" s="16" customFormat="1" x14ac:dyDescent="0.3">
      <c r="A26" s="15"/>
      <c r="B26" s="15" t="s">
        <v>86</v>
      </c>
      <c r="C26" s="15" t="s">
        <v>53</v>
      </c>
      <c r="D26" s="20" t="s">
        <v>54</v>
      </c>
      <c r="E26" s="20" t="s">
        <v>55</v>
      </c>
      <c r="F26" s="26">
        <v>0.5</v>
      </c>
      <c r="G26" s="26">
        <v>0.5</v>
      </c>
      <c r="H26" s="21"/>
      <c r="I26" s="21"/>
      <c r="J26" s="21"/>
      <c r="K26" s="20"/>
      <c r="L26" s="22"/>
    </row>
    <row r="27" spans="1:227" s="16" customFormat="1" x14ac:dyDescent="0.3">
      <c r="A27" s="15"/>
      <c r="B27" s="15" t="s">
        <v>85</v>
      </c>
      <c r="C27" s="15" t="s">
        <v>24</v>
      </c>
      <c r="D27" s="20" t="s">
        <v>55</v>
      </c>
      <c r="E27" s="20" t="s">
        <v>55</v>
      </c>
      <c r="F27" s="20"/>
      <c r="G27" s="20"/>
      <c r="H27" s="21"/>
      <c r="I27" s="21"/>
      <c r="J27" s="21"/>
      <c r="K27" s="20"/>
      <c r="L27" s="22"/>
    </row>
    <row r="28" spans="1:227" s="16" customFormat="1" x14ac:dyDescent="0.3">
      <c r="A28" s="15"/>
      <c r="B28" s="15" t="s">
        <v>56</v>
      </c>
      <c r="C28" s="15" t="s">
        <v>57</v>
      </c>
      <c r="E28" s="26">
        <v>0.5</v>
      </c>
      <c r="F28" s="20"/>
      <c r="G28" s="20"/>
      <c r="H28" s="36">
        <v>0.5</v>
      </c>
      <c r="I28" s="21"/>
      <c r="J28" s="21"/>
      <c r="K28" s="20"/>
      <c r="L28" s="22"/>
    </row>
    <row r="29" spans="1:227" s="16" customFormat="1" x14ac:dyDescent="0.3">
      <c r="A29" s="15"/>
      <c r="B29" s="15" t="s">
        <v>125</v>
      </c>
      <c r="C29" s="15" t="s">
        <v>24</v>
      </c>
      <c r="D29" s="16" t="s">
        <v>55</v>
      </c>
      <c r="E29" s="20" t="s">
        <v>55</v>
      </c>
      <c r="F29" s="20" t="s">
        <v>55</v>
      </c>
      <c r="G29" s="36">
        <v>0.5</v>
      </c>
      <c r="I29" s="21"/>
      <c r="J29" s="21"/>
      <c r="K29" s="20"/>
      <c r="L29" s="22"/>
    </row>
    <row r="30" spans="1:227" s="16" customFormat="1" x14ac:dyDescent="0.3">
      <c r="A30" s="15" t="s">
        <v>58</v>
      </c>
      <c r="B30" s="15" t="s">
        <v>59</v>
      </c>
      <c r="C30" s="15" t="s">
        <v>60</v>
      </c>
      <c r="D30" s="26">
        <v>0.5</v>
      </c>
      <c r="E30" s="20"/>
      <c r="F30" s="20"/>
      <c r="G30" s="20"/>
      <c r="H30" s="21"/>
      <c r="I30" s="21"/>
      <c r="J30" s="21"/>
      <c r="K30" s="20"/>
      <c r="L30" s="22"/>
    </row>
    <row r="31" spans="1:227" s="16" customFormat="1" x14ac:dyDescent="0.3">
      <c r="A31" s="15" t="s">
        <v>61</v>
      </c>
      <c r="B31" s="15" t="s">
        <v>62</v>
      </c>
      <c r="C31" s="15" t="s">
        <v>43</v>
      </c>
      <c r="D31" s="26">
        <v>0.5</v>
      </c>
      <c r="E31" s="20"/>
      <c r="F31" s="20"/>
      <c r="G31" s="20"/>
      <c r="H31" s="21"/>
      <c r="I31" s="21"/>
      <c r="J31" s="21"/>
      <c r="K31" s="20"/>
      <c r="L31" s="6"/>
    </row>
    <row r="32" spans="1:227" s="16" customFormat="1" x14ac:dyDescent="0.3">
      <c r="A32" s="15" t="s">
        <v>58</v>
      </c>
      <c r="B32" s="15" t="s">
        <v>146</v>
      </c>
      <c r="C32" s="15"/>
      <c r="D32" s="20"/>
      <c r="E32" s="20"/>
      <c r="F32" s="20"/>
      <c r="G32" s="26">
        <v>0.5</v>
      </c>
      <c r="H32" s="21"/>
      <c r="I32" s="21"/>
      <c r="J32" s="21"/>
      <c r="K32" s="20"/>
      <c r="L32" s="6"/>
    </row>
    <row r="33" spans="1:227" s="24" customFormat="1" x14ac:dyDescent="0.3">
      <c r="A33" s="29" t="s">
        <v>63</v>
      </c>
      <c r="B33" s="29"/>
      <c r="C33" s="29"/>
      <c r="D33" s="30">
        <f>SUM(D22:D31)</f>
        <v>3</v>
      </c>
      <c r="E33" s="30">
        <f>SUM(E22:E31)</f>
        <v>1.5</v>
      </c>
      <c r="F33" s="30">
        <f>SUM(F22:F31)</f>
        <v>1.5</v>
      </c>
      <c r="G33" s="30">
        <v>2.5</v>
      </c>
      <c r="H33" s="30">
        <f>SUM(H22:H31)</f>
        <v>1.5</v>
      </c>
      <c r="I33" s="30">
        <f>SUM(I22:I31)</f>
        <v>1</v>
      </c>
      <c r="J33" s="30">
        <f>SUM(J22:J31)</f>
        <v>1</v>
      </c>
      <c r="K33" s="30">
        <f>SUM(K22:K31)</f>
        <v>0.5</v>
      </c>
      <c r="L33" s="30">
        <f>SUM(L22:L31)</f>
        <v>1</v>
      </c>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c r="GH33" s="16"/>
      <c r="GI33" s="16"/>
      <c r="GJ33" s="16"/>
      <c r="GK33" s="16"/>
      <c r="GL33" s="16"/>
      <c r="GM33" s="16"/>
      <c r="GN33" s="16"/>
      <c r="GO33" s="16"/>
      <c r="GP33" s="16"/>
      <c r="GQ33" s="16"/>
      <c r="GR33" s="16"/>
      <c r="GS33" s="16"/>
      <c r="GT33" s="16"/>
      <c r="GU33" s="16"/>
      <c r="GV33" s="16"/>
      <c r="GW33" s="16"/>
      <c r="GX33" s="16"/>
      <c r="GY33" s="16"/>
      <c r="GZ33" s="16"/>
      <c r="HA33" s="16"/>
      <c r="HB33" s="16"/>
      <c r="HC33" s="16"/>
      <c r="HD33" s="16"/>
      <c r="HE33" s="16"/>
      <c r="HF33" s="16"/>
      <c r="HG33" s="16"/>
      <c r="HH33" s="16"/>
      <c r="HI33" s="16"/>
      <c r="HJ33" s="16"/>
      <c r="HK33" s="16"/>
      <c r="HL33" s="16"/>
      <c r="HM33" s="16"/>
      <c r="HN33" s="16"/>
      <c r="HO33" s="16"/>
      <c r="HP33" s="16"/>
      <c r="HQ33" s="16"/>
      <c r="HR33" s="16"/>
      <c r="HS33" s="16"/>
    </row>
    <row r="34" spans="1:227" s="24" customFormat="1" x14ac:dyDescent="0.3">
      <c r="A34" s="34" t="s">
        <v>64</v>
      </c>
      <c r="B34" s="34"/>
      <c r="C34" s="34"/>
      <c r="D34" s="35">
        <f>+D21+D33</f>
        <v>7.5</v>
      </c>
      <c r="E34" s="35">
        <f>+E21+E33</f>
        <v>7</v>
      </c>
      <c r="F34" s="35">
        <f>+F21+F33</f>
        <v>8</v>
      </c>
      <c r="G34" s="35">
        <f>+G21+G33</f>
        <v>7.5</v>
      </c>
      <c r="H34" s="35">
        <f>+H21+H33</f>
        <v>8</v>
      </c>
      <c r="I34" s="35">
        <f>+I21+I33</f>
        <v>7.5</v>
      </c>
      <c r="J34" s="35">
        <f>+J21+J33</f>
        <v>6</v>
      </c>
      <c r="K34" s="35">
        <f>+K21+K33</f>
        <v>5</v>
      </c>
      <c r="L34" s="35">
        <f>+L21+L33</f>
        <v>5.5</v>
      </c>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c r="GH34" s="16"/>
      <c r="GI34" s="16"/>
      <c r="GJ34" s="16"/>
      <c r="GK34" s="16"/>
      <c r="GL34" s="16"/>
      <c r="GM34" s="16"/>
      <c r="GN34" s="16"/>
      <c r="GO34" s="16"/>
      <c r="GP34" s="16"/>
      <c r="GQ34" s="16"/>
      <c r="GR34" s="16"/>
      <c r="GS34" s="16"/>
      <c r="GT34" s="16"/>
      <c r="GU34" s="16"/>
      <c r="GV34" s="16"/>
      <c r="GW34" s="16"/>
      <c r="GX34" s="16"/>
      <c r="GY34" s="16"/>
      <c r="GZ34" s="16"/>
      <c r="HA34" s="16"/>
      <c r="HB34" s="16"/>
      <c r="HC34" s="16"/>
      <c r="HD34" s="16"/>
      <c r="HE34" s="16"/>
      <c r="HF34" s="16"/>
      <c r="HG34" s="16"/>
      <c r="HH34" s="16"/>
      <c r="HI34" s="16"/>
      <c r="HJ34" s="16"/>
      <c r="HK34" s="16"/>
      <c r="HL34" s="16"/>
      <c r="HM34" s="16"/>
      <c r="HN34" s="16"/>
      <c r="HO34" s="16"/>
      <c r="HP34" s="16"/>
      <c r="HQ34" s="16"/>
      <c r="HR34" s="16"/>
      <c r="HS34" s="16"/>
    </row>
    <row r="35" spans="1:227" x14ac:dyDescent="0.3">
      <c r="B35" s="8"/>
      <c r="J35" s="1"/>
      <c r="K35" s="1"/>
      <c r="L35" s="1"/>
      <c r="M35" s="1"/>
      <c r="N35" s="1"/>
    </row>
    <row r="36" spans="1:227" x14ac:dyDescent="0.3">
      <c r="F36" s="4"/>
    </row>
    <row r="37" spans="1:227" x14ac:dyDescent="0.3">
      <c r="A37" s="37" t="s">
        <v>90</v>
      </c>
      <c r="B37" s="38"/>
      <c r="C37" s="38"/>
      <c r="D37" s="38"/>
      <c r="E37" s="38"/>
      <c r="F37" s="38"/>
      <c r="G37" s="38"/>
    </row>
    <row r="38" spans="1:227" s="2" customFormat="1" x14ac:dyDescent="0.3">
      <c r="A38" s="9"/>
      <c r="B38" s="11"/>
      <c r="C38" s="11"/>
      <c r="D38" s="11"/>
    </row>
    <row r="39" spans="1:227" s="3" customFormat="1" x14ac:dyDescent="0.3">
      <c r="A39" s="10" t="s">
        <v>13</v>
      </c>
      <c r="B39" s="10" t="s">
        <v>14</v>
      </c>
      <c r="C39" s="3" t="s">
        <v>98</v>
      </c>
      <c r="D39" s="19" t="s">
        <v>89</v>
      </c>
    </row>
    <row r="40" spans="1:227" x14ac:dyDescent="0.3">
      <c r="A40" s="8" t="s">
        <v>65</v>
      </c>
      <c r="B40" s="14" t="s">
        <v>66</v>
      </c>
      <c r="C40" s="49"/>
      <c r="D40" s="63" t="s">
        <v>145</v>
      </c>
    </row>
    <row r="41" spans="1:227" x14ac:dyDescent="0.3">
      <c r="A41" s="8" t="s">
        <v>67</v>
      </c>
      <c r="B41" s="8" t="s">
        <v>68</v>
      </c>
      <c r="C41" s="49"/>
      <c r="D41" s="63" t="s">
        <v>143</v>
      </c>
    </row>
    <row r="42" spans="1:227" x14ac:dyDescent="0.3">
      <c r="A42" s="8" t="s">
        <v>69</v>
      </c>
      <c r="B42" s="8" t="s">
        <v>70</v>
      </c>
      <c r="C42" s="49"/>
      <c r="D42" s="63" t="s">
        <v>144</v>
      </c>
    </row>
    <row r="43" spans="1:227" x14ac:dyDescent="0.3">
      <c r="A43" s="8" t="s">
        <v>71</v>
      </c>
      <c r="B43" s="8" t="s">
        <v>72</v>
      </c>
      <c r="C43" s="49"/>
      <c r="D43" s="63" t="s">
        <v>141</v>
      </c>
    </row>
    <row r="44" spans="1:227" x14ac:dyDescent="0.3">
      <c r="A44" s="8" t="s">
        <v>75</v>
      </c>
      <c r="B44" s="8" t="s">
        <v>76</v>
      </c>
      <c r="C44" s="49"/>
      <c r="D44" s="64" t="s">
        <v>142</v>
      </c>
    </row>
    <row r="45" spans="1:227" x14ac:dyDescent="0.3">
      <c r="A45" s="8" t="s">
        <v>77</v>
      </c>
      <c r="B45" s="8" t="s">
        <v>78</v>
      </c>
      <c r="C45" s="49"/>
      <c r="D45" s="64"/>
    </row>
    <row r="46" spans="1:227" x14ac:dyDescent="0.3">
      <c r="A46" s="8"/>
      <c r="B46" s="14" t="s">
        <v>127</v>
      </c>
      <c r="C46" s="49"/>
      <c r="D46" s="65"/>
    </row>
    <row r="47" spans="1:227" x14ac:dyDescent="0.3">
      <c r="A47" s="25"/>
      <c r="B47" s="14" t="s">
        <v>74</v>
      </c>
      <c r="C47" s="49">
        <v>45261</v>
      </c>
      <c r="D47" s="66"/>
    </row>
    <row r="48" spans="1:227" x14ac:dyDescent="0.3">
      <c r="A48" s="25"/>
      <c r="B48" s="14" t="s">
        <v>128</v>
      </c>
      <c r="C48" s="49">
        <v>45261</v>
      </c>
      <c r="D48" s="65"/>
    </row>
    <row r="49" spans="1:5" x14ac:dyDescent="0.3">
      <c r="A49" s="25"/>
      <c r="B49" s="14" t="s">
        <v>129</v>
      </c>
      <c r="C49" s="49">
        <v>45352</v>
      </c>
      <c r="D49" s="65"/>
    </row>
    <row r="50" spans="1:5" x14ac:dyDescent="0.3">
      <c r="A50" s="25"/>
      <c r="D50" s="64"/>
    </row>
    <row r="51" spans="1:5" x14ac:dyDescent="0.3">
      <c r="A51" s="25"/>
      <c r="C51" s="49"/>
      <c r="D51" s="5"/>
    </row>
    <row r="52" spans="1:5" s="16" customFormat="1" x14ac:dyDescent="0.3">
      <c r="A52" s="62" t="s">
        <v>79</v>
      </c>
      <c r="B52" s="62"/>
      <c r="C52" s="62"/>
      <c r="D52" s="62"/>
      <c r="E52" s="14"/>
    </row>
    <row r="53" spans="1:5" x14ac:dyDescent="0.3">
      <c r="A53" s="13" t="s">
        <v>80</v>
      </c>
      <c r="B53" s="8" t="s">
        <v>81</v>
      </c>
      <c r="C53" s="8"/>
      <c r="D53" s="5"/>
      <c r="E53" s="8"/>
    </row>
    <row r="54" spans="1:5" x14ac:dyDescent="0.3">
      <c r="A54" s="13" t="s">
        <v>82</v>
      </c>
      <c r="B54" s="8" t="s">
        <v>83</v>
      </c>
      <c r="C54" s="8"/>
      <c r="D54" s="5"/>
      <c r="E54" s="8"/>
    </row>
    <row r="55" spans="1:5" x14ac:dyDescent="0.3">
      <c r="A55" s="14"/>
      <c r="B55" s="14"/>
      <c r="C55" s="8"/>
      <c r="D55" s="5"/>
    </row>
    <row r="56" spans="1:5" x14ac:dyDescent="0.3">
      <c r="A56" s="14"/>
      <c r="B56" s="14"/>
      <c r="C56" s="8"/>
      <c r="D56" s="5"/>
    </row>
    <row r="57" spans="1:5" x14ac:dyDescent="0.3">
      <c r="C57" s="8"/>
      <c r="D57" s="8"/>
      <c r="E57" s="8"/>
    </row>
    <row r="58" spans="1:5" x14ac:dyDescent="0.3">
      <c r="E58" s="8"/>
    </row>
  </sheetData>
  <mergeCells count="2">
    <mergeCell ref="D2:N2"/>
    <mergeCell ref="A52:D52"/>
  </mergeCells>
  <conditionalFormatting sqref="D34:L34">
    <cfRule type="cellIs" dxfId="0" priority="1" operator="greaterThan">
      <formula>8</formula>
    </cfRule>
  </conditionalFormatting>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4A22-03E3-4147-AB76-93A8E3054D7F}">
  <dimension ref="C2:K14"/>
  <sheetViews>
    <sheetView topLeftCell="A10" workbookViewId="0">
      <selection activeCell="G9" sqref="G9"/>
    </sheetView>
  </sheetViews>
  <sheetFormatPr defaultRowHeight="15.6" x14ac:dyDescent="0.3"/>
  <cols>
    <col min="6" max="6" width="27.5" customWidth="1"/>
    <col min="7" max="7" width="40" customWidth="1"/>
    <col min="8" max="8" width="46.59765625" customWidth="1"/>
  </cols>
  <sheetData>
    <row r="2" spans="3:11" x14ac:dyDescent="0.3">
      <c r="C2" t="s">
        <v>99</v>
      </c>
    </row>
    <row r="3" spans="3:11" x14ac:dyDescent="0.3">
      <c r="D3" t="s">
        <v>147</v>
      </c>
    </row>
    <row r="4" spans="3:11" x14ac:dyDescent="0.3">
      <c r="C4" s="16"/>
      <c r="D4" s="16"/>
      <c r="E4" s="16"/>
      <c r="F4" s="16"/>
      <c r="G4" s="16"/>
      <c r="H4" s="16"/>
      <c r="I4" s="16"/>
      <c r="J4" s="16"/>
      <c r="K4" s="16"/>
    </row>
    <row r="5" spans="3:11" x14ac:dyDescent="0.3">
      <c r="C5" t="s">
        <v>107</v>
      </c>
      <c r="D5" t="s">
        <v>100</v>
      </c>
      <c r="E5" t="s">
        <v>101</v>
      </c>
      <c r="F5" t="s">
        <v>149</v>
      </c>
      <c r="G5" t="s">
        <v>110</v>
      </c>
      <c r="H5" t="s">
        <v>148</v>
      </c>
    </row>
    <row r="6" spans="3:11" ht="85.8" customHeight="1" x14ac:dyDescent="0.3">
      <c r="C6" s="43" t="s">
        <v>26</v>
      </c>
      <c r="D6" s="45">
        <v>1</v>
      </c>
      <c r="E6" s="45" t="s">
        <v>102</v>
      </c>
      <c r="F6" s="46" t="s">
        <v>119</v>
      </c>
      <c r="G6" s="46" t="s">
        <v>111</v>
      </c>
      <c r="H6" s="46" t="s">
        <v>131</v>
      </c>
    </row>
    <row r="7" spans="3:11" ht="81" customHeight="1" x14ac:dyDescent="0.3">
      <c r="C7" s="47" t="s">
        <v>108</v>
      </c>
      <c r="D7" s="45">
        <v>4</v>
      </c>
      <c r="E7" s="45" t="s">
        <v>104</v>
      </c>
      <c r="F7" s="46" t="s">
        <v>109</v>
      </c>
      <c r="G7" s="46" t="s">
        <v>120</v>
      </c>
      <c r="H7" s="46" t="s">
        <v>117</v>
      </c>
    </row>
    <row r="8" spans="3:11" ht="31.2" x14ac:dyDescent="0.3">
      <c r="C8" s="43" t="s">
        <v>27</v>
      </c>
      <c r="D8" s="45">
        <v>6</v>
      </c>
      <c r="E8" s="45" t="s">
        <v>103</v>
      </c>
      <c r="F8" s="46" t="s">
        <v>135</v>
      </c>
      <c r="G8" s="46" t="s">
        <v>132</v>
      </c>
      <c r="H8" s="46" t="s">
        <v>118</v>
      </c>
    </row>
    <row r="9" spans="3:11" ht="31.2" x14ac:dyDescent="0.3">
      <c r="C9" s="44" t="s">
        <v>39</v>
      </c>
      <c r="D9" s="45">
        <v>9</v>
      </c>
      <c r="E9" s="45" t="s">
        <v>105</v>
      </c>
      <c r="F9" s="46" t="s">
        <v>112</v>
      </c>
      <c r="G9" s="46" t="s">
        <v>114</v>
      </c>
      <c r="H9" s="46"/>
    </row>
    <row r="10" spans="3:11" ht="109.2" x14ac:dyDescent="0.3">
      <c r="C10" s="44" t="s">
        <v>39</v>
      </c>
      <c r="D10" s="45">
        <v>12</v>
      </c>
      <c r="E10" s="45" t="s">
        <v>102</v>
      </c>
      <c r="F10" s="46" t="s">
        <v>136</v>
      </c>
      <c r="G10" s="46" t="s">
        <v>133</v>
      </c>
      <c r="H10" s="46" t="s">
        <v>122</v>
      </c>
    </row>
    <row r="11" spans="3:11" ht="46.8" x14ac:dyDescent="0.3">
      <c r="C11" s="44" t="s">
        <v>30</v>
      </c>
      <c r="D11" s="45">
        <v>15</v>
      </c>
      <c r="E11" s="45" t="s">
        <v>106</v>
      </c>
      <c r="F11" s="46" t="s">
        <v>137</v>
      </c>
      <c r="G11" s="46" t="s">
        <v>134</v>
      </c>
      <c r="H11" s="46"/>
    </row>
    <row r="12" spans="3:11" ht="31.2" x14ac:dyDescent="0.3">
      <c r="C12" s="43" t="s">
        <v>34</v>
      </c>
      <c r="D12" s="45">
        <v>18</v>
      </c>
      <c r="E12" s="45" t="s">
        <v>103</v>
      </c>
      <c r="F12" s="46" t="s">
        <v>138</v>
      </c>
      <c r="G12" s="46"/>
      <c r="H12" s="46"/>
    </row>
    <row r="13" spans="3:11" ht="31.2" x14ac:dyDescent="0.3">
      <c r="C13" s="39" t="s">
        <v>21</v>
      </c>
      <c r="D13" s="45">
        <v>21</v>
      </c>
      <c r="E13" s="45" t="s">
        <v>105</v>
      </c>
      <c r="F13" s="46" t="s">
        <v>113</v>
      </c>
      <c r="G13" s="46" t="s">
        <v>121</v>
      </c>
      <c r="H13" s="46"/>
    </row>
    <row r="14" spans="3:11" ht="31.2" x14ac:dyDescent="0.3">
      <c r="D14" s="45">
        <v>24</v>
      </c>
      <c r="E14" s="45" t="s">
        <v>102</v>
      </c>
      <c r="F14" s="46" t="s">
        <v>115</v>
      </c>
      <c r="G14" s="46" t="s">
        <v>116</v>
      </c>
      <c r="H14" s="4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8F7BF6DE6BA2D46B70E178CBF8E92C5" ma:contentTypeVersion="4" ma:contentTypeDescription="Create a new document." ma:contentTypeScope="" ma:versionID="1b45607f77211d3d2af4e22c4e892bff">
  <xsd:schema xmlns:xsd="http://www.w3.org/2001/XMLSchema" xmlns:xs="http://www.w3.org/2001/XMLSchema" xmlns:p="http://schemas.microsoft.com/office/2006/metadata/properties" xmlns:ns2="d457fedb-f4cc-41ee-80a0-30236e66b15b" targetNamespace="http://schemas.microsoft.com/office/2006/metadata/properties" ma:root="true" ma:fieldsID="a55e97a7ff4324aff57e27dabb089c42" ns2:_="">
    <xsd:import namespace="d457fedb-f4cc-41ee-80a0-30236e66b1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57fedb-f4cc-41ee-80a0-30236e66b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410928-9A81-4ECA-A799-1730B5A52BC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69CF43F-B8C6-4CA3-929C-8334EAB012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57fedb-f4cc-41ee-80a0-30236e66b1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73DFDA-853C-470E-A01C-9F9C87306F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WORKLOAD IS ESTIMATED</vt:lpstr>
      <vt:lpstr>2021-2022 WorkPlan</vt:lpstr>
      <vt:lpstr>General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Cheuvront</dc:creator>
  <cp:keywords/>
  <dc:description/>
  <cp:lastModifiedBy>John Carmichael</cp:lastModifiedBy>
  <cp:revision/>
  <dcterms:created xsi:type="dcterms:W3CDTF">2020-07-14T16:58:14Z</dcterms:created>
  <dcterms:modified xsi:type="dcterms:W3CDTF">2020-11-19T17:19:48Z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0x01010068F7BF6DE6BA2D46B70E178CBF8E92C5</vt:lpwstr>
  </property>
</Properties>
</file>