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8_{03BB354B-03DB-448A-B7AB-3C979109EE91}" xr6:coauthVersionLast="46" xr6:coauthVersionMax="46" xr10:uidLastSave="{00000000-0000-0000-0000-000000000000}"/>
  <bookViews>
    <workbookView xWindow="-28920" yWindow="-120" windowWidth="29040" windowHeight="15840"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5" l="1"/>
  <c r="G37" i="5"/>
  <c r="H37" i="5"/>
  <c r="I37" i="5"/>
  <c r="J37" i="5"/>
  <c r="D38" i="5" l="1"/>
  <c r="E38" i="5"/>
  <c r="F38" i="5"/>
  <c r="G38" i="5"/>
  <c r="H38" i="5"/>
  <c r="I38" i="5"/>
  <c r="J38" i="5"/>
</calcChain>
</file>

<file path=xl/sharedStrings.xml><?xml version="1.0" encoding="utf-8"?>
<sst xmlns="http://schemas.openxmlformats.org/spreadsheetml/2006/main" count="313" uniqueCount="174">
  <si>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</si>
  <si>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</si>
  <si>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</si>
  <si>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</si>
  <si>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</si>
  <si>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</si>
  <si>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</si>
  <si>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</si>
  <si>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</si>
  <si>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</si>
  <si>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</si>
  <si>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</si>
  <si>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2021-2022 WORKPLAN - INCORPORATING PROJECTS UNDERWAY AND UPCOMING ASSESSMENTS</t>
  </si>
  <si>
    <t>Amend #</t>
  </si>
  <si>
    <t>Amendment</t>
  </si>
  <si>
    <t>SAFMC Lead</t>
  </si>
  <si>
    <t>DW 10</t>
  </si>
  <si>
    <t>Dolphin Wahoo ACLs-AMs</t>
  </si>
  <si>
    <t>JohnH</t>
  </si>
  <si>
    <t>A</t>
  </si>
  <si>
    <t>SG 50</t>
  </si>
  <si>
    <t>Red Porgy Rebuilding/Allocate</t>
  </si>
  <si>
    <t>Myra</t>
  </si>
  <si>
    <t>DOC</t>
  </si>
  <si>
    <t>PH</t>
  </si>
  <si>
    <t>SGXX</t>
  </si>
  <si>
    <t>Red Snapper Assess Response</t>
  </si>
  <si>
    <t>MikeS/JohnH</t>
  </si>
  <si>
    <t>AR</t>
  </si>
  <si>
    <t>O/S</t>
  </si>
  <si>
    <t>SG 48</t>
  </si>
  <si>
    <t>Wreckfish ITQ Modernization</t>
  </si>
  <si>
    <t>Christina</t>
  </si>
  <si>
    <t>(AP?)</t>
  </si>
  <si>
    <t>doc</t>
  </si>
  <si>
    <t xml:space="preserve">PH </t>
  </si>
  <si>
    <t>CMP 34</t>
  </si>
  <si>
    <t>King Mack Assess Response</t>
  </si>
  <si>
    <t>SGA44</t>
  </si>
  <si>
    <t>YT Snapper Assess/Allocate/longterm</t>
  </si>
  <si>
    <t>SG 49</t>
  </si>
  <si>
    <t>Greater AJ Assess/Allocate</t>
  </si>
  <si>
    <t>MikeS</t>
  </si>
  <si>
    <t>DOC?</t>
  </si>
  <si>
    <t>CORAL 10</t>
  </si>
  <si>
    <t xml:space="preserve">Oculina Boundary </t>
  </si>
  <si>
    <t>Roger</t>
  </si>
  <si>
    <t>SG45/GC11/Sa4/C11</t>
  </si>
  <si>
    <t>ABC Control Rule</t>
  </si>
  <si>
    <t>(SSC)</t>
  </si>
  <si>
    <t>(AP)</t>
  </si>
  <si>
    <t>Update</t>
  </si>
  <si>
    <t>Added for Council time budgeting</t>
  </si>
  <si>
    <t>DOLPHIN WAHOO FRAMEWORKS (Rec Focused)</t>
  </si>
  <si>
    <t>(Plan)</t>
  </si>
  <si>
    <t>INFO</t>
  </si>
  <si>
    <t xml:space="preserve">A </t>
  </si>
  <si>
    <t>NEW 2021-1 (Dolphin LongLine)</t>
  </si>
  <si>
    <t>NEW 2022-1 (Com Logbooks)</t>
  </si>
  <si>
    <t>NEW 2022-2</t>
  </si>
  <si>
    <t>Scamp Response</t>
  </si>
  <si>
    <t>Workload Subtotal:  Current FMP Projects listed Above</t>
  </si>
  <si>
    <t>OTHER ACTIVITIES</t>
  </si>
  <si>
    <t>Selection AP or SSC</t>
  </si>
  <si>
    <t>SEDAR Committee</t>
  </si>
  <si>
    <t>CC</t>
  </si>
  <si>
    <t>Citizen Science Committee</t>
  </si>
  <si>
    <t>JB</t>
  </si>
  <si>
    <t>Habitat Committee</t>
  </si>
  <si>
    <t>RP</t>
  </si>
  <si>
    <t>Law Enforcement Committee</t>
  </si>
  <si>
    <t>MB</t>
  </si>
  <si>
    <t>LEOY</t>
  </si>
  <si>
    <t>Allocation Trees Blueprint</t>
  </si>
  <si>
    <t>CW/JH/MS</t>
  </si>
  <si>
    <t xml:space="preserve"> </t>
  </si>
  <si>
    <t>SpeciesShifts ScenarioPlanning</t>
  </si>
  <si>
    <t>Joint WorkGroup Rec Sec 102</t>
  </si>
  <si>
    <t>JC</t>
  </si>
  <si>
    <t>SAFMC Rec Data workgroup</t>
  </si>
  <si>
    <t>MB/JC</t>
  </si>
  <si>
    <t>SG 2for1 permit eval (from EO)</t>
  </si>
  <si>
    <t>MB/CW/JH</t>
  </si>
  <si>
    <t>Habitat Blueprint</t>
  </si>
  <si>
    <t>MB/JC/RP</t>
  </si>
  <si>
    <t>Approve</t>
  </si>
  <si>
    <t>WORKLOAD SUBTOTAL -  Recurring and special topic activities</t>
  </si>
  <si>
    <r>
      <t xml:space="preserve">WORKLOAD TOTAL :  Current FMP projects (line 15) </t>
    </r>
    <r>
      <rPr>
        <b/>
        <sz val="12"/>
        <color theme="1"/>
        <rFont val="Calibri"/>
        <family val="2"/>
        <scheme val="minor"/>
      </rPr>
      <t>+</t>
    </r>
    <r>
      <rPr>
        <sz val="12"/>
        <color theme="1"/>
        <rFont val="Calibri"/>
        <family val="2"/>
        <scheme val="minor"/>
      </rPr>
      <t xml:space="preserve"> recurring &amp; special topics (Line 22)</t>
    </r>
  </si>
  <si>
    <t>Other Amendments underway, requested, or anticipated to address assessments expected in 2022-2023</t>
  </si>
  <si>
    <t>Committee</t>
  </si>
  <si>
    <t>Target Start</t>
  </si>
  <si>
    <t>SG</t>
  </si>
  <si>
    <t>Unassessed ABC-ACL-EC</t>
  </si>
  <si>
    <t>SPL</t>
  </si>
  <si>
    <t>SG1 &amp; lobster tailing permits</t>
  </si>
  <si>
    <t>COMP</t>
  </si>
  <si>
    <t>SBRM Amend</t>
  </si>
  <si>
    <t>DW</t>
  </si>
  <si>
    <t>Dolphin Regional Management</t>
  </si>
  <si>
    <t>Request clarification if still needed</t>
  </si>
  <si>
    <t>Black Sea bass Assessment</t>
  </si>
  <si>
    <t>Vermilion Snapper Assessment</t>
  </si>
  <si>
    <t>Red Grouper Assessment</t>
  </si>
  <si>
    <t>Mutton Assessment</t>
  </si>
  <si>
    <t>Other Activities</t>
  </si>
  <si>
    <t>workshop</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</si>
  <si>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</si>
  <si>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</si>
  <si>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</si>
  <si>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</si>
  <si>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</si>
  <si>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</si>
  <si>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</si>
  <si>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</si>
  <si>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</si>
  <si>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</si>
  <si>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</si>
  <si>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</si>
  <si>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</si>
  <si>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</si>
  <si>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</si>
  <si>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</si>
  <si>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</si>
  <si>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</si>
  <si>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</si>
  <si>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</si>
  <si>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</si>
  <si>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</si>
  <si>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</si>
  <si>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</si>
  <si>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</si>
  <si>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</si>
  <si>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</si>
  <si>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</si>
  <si>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</si>
  <si>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</si>
  <si>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</si>
  <si>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</si>
  <si>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</si>
  <si>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</si>
  <si>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</si>
  <si>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</si>
  <si>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2021 Q2 DRAFT FOR JUNE MEETING</t>
  </si>
  <si>
    <t>Business OTHER than Coral 10 or Blueprint</t>
  </si>
  <si>
    <t>Expect letter from NMFS that will start statutory deadline clock for rebuilding plan</t>
  </si>
  <si>
    <t>CMP 32</t>
  </si>
  <si>
    <t>Allie</t>
  </si>
  <si>
    <t>Consider extending one meeting</t>
  </si>
  <si>
    <t>O</t>
  </si>
  <si>
    <t>A?</t>
  </si>
  <si>
    <t>TBD</t>
  </si>
  <si>
    <t xml:space="preserve">TBD </t>
  </si>
  <si>
    <t>CMP 33</t>
  </si>
  <si>
    <t>Gulf Cobia Amendment (Gulf is lead)</t>
  </si>
  <si>
    <t>Gulf King Mackerel (Gulf is lead)</t>
  </si>
  <si>
    <t>?</t>
  </si>
  <si>
    <t>equals amendments that don't respond to a stock assessment</t>
  </si>
  <si>
    <t>Snowy Grouper Assess Response</t>
  </si>
  <si>
    <t>Gag Assess Response</t>
  </si>
  <si>
    <t>Golden Tilefish Assess Response</t>
  </si>
  <si>
    <t>Spanish Mackerel Assess Response</t>
  </si>
  <si>
    <t>PH?</t>
  </si>
  <si>
    <t>0.5?</t>
  </si>
  <si>
    <t>KI/CC</t>
  </si>
  <si>
    <t>Will receive guidance from Council in June</t>
  </si>
  <si>
    <t>Timeline for PH delayed by one meeting per concerns over data access and staff availabilty</t>
  </si>
  <si>
    <t xml:space="preserve">Approval extended by one meeting </t>
  </si>
  <si>
    <t>Will receive guidance from Council in June. Timeline may shift depending on whether joinlty developed amendment.</t>
  </si>
  <si>
    <t xml:space="preserve">Timeline to shift by one meeting pending guidance in June (add MSL action?).  </t>
  </si>
  <si>
    <t>Added a meeting before PH and in December. December meeting would be an hour or less and can be bumped if need be.</t>
  </si>
  <si>
    <t>Include Almaco Jack and request clarification if intent is to start after ABC CR Amendment</t>
  </si>
  <si>
    <t xml:space="preserve">Moved back by one meeting </t>
  </si>
  <si>
    <t>AP</t>
  </si>
  <si>
    <t xml:space="preserve">DOC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</si>
</sst>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164" fontId="1" fillId="2" borderId="2" xfId="0" applyNumberFormat="1" applyFont="1" applyFill="1" applyBorder="1" applyAlignment="1">
      <alignment horizontal="center"/>
    </xf>
    <xf numFmtId="0" fontId="0" fillId="0" borderId="0" xfId="0" applyBorder="1"/>
    <xf numFmtId="0" fontId="2" fillId="2" borderId="6" xfId="0" applyFont="1" applyFill="1" applyBorder="1"/>
    <xf numFmtId="164" fontId="1" fillId="2" borderId="7" xfId="0" applyNumberFormat="1" applyFont="1" applyFill="1" applyBorder="1"/>
    <xf numFmtId="0" fontId="1" fillId="2" borderId="6" xfId="0" applyFont="1" applyFill="1" applyBorder="1"/>
    <xf numFmtId="0" fontId="0" fillId="0" borderId="11" xfId="0" applyBorder="1"/>
    <xf numFmtId="0" fontId="0" fillId="0" borderId="0" xfId="0" applyFill="1" applyBorder="1"/>
    <xf numFmtId="0" fontId="0" fillId="0" borderId="7" xfId="0" applyFill="1" applyBorder="1"/>
    <xf numFmtId="0" fontId="0" fillId="0" borderId="0" xfId="0" applyFill="1"/>
    <xf numFmtId="0" fontId="0" fillId="4" borderId="0" xfId="0" applyFill="1" applyAlignment="1">
      <alignment horizontal="center"/>
    </xf>
    <xf numFmtId="0" fontId="0" fillId="3" borderId="0" xfId="0" applyFill="1" applyAlignment="1">
      <alignment horizontal="center"/>
    </xf>
    <xf numFmtId="0" fontId="1" fillId="0" borderId="0" xfId="0" applyFont="1" applyFill="1" applyAlignment="1">
      <alignment horizontal="center"/>
    </xf>
    <xf numFmtId="0" fontId="0" fillId="5" borderId="0" xfId="0" applyFill="1"/>
    <xf numFmtId="0" fontId="1" fillId="4" borderId="0" xfId="0" applyFont="1" applyFill="1" applyAlignment="1">
      <alignment horizontal="center"/>
    </xf>
    <xf numFmtId="0" fontId="0" fillId="0" borderId="4" xfId="0" applyBorder="1"/>
    <xf numFmtId="49" fontId="0" fillId="0" borderId="4" xfId="0" applyNumberFormat="1" applyBorder="1" applyAlignment="1">
      <alignment horizontal="center" wrapText="1"/>
    </xf>
    <xf numFmtId="0" fontId="0" fillId="5" borderId="12" xfId="0" applyFill="1" applyBorder="1"/>
    <xf numFmtId="0" fontId="1" fillId="5" borderId="4" xfId="0" applyFont="1" applyFill="1" applyBorder="1" applyAlignment="1">
      <alignment horizontal="center"/>
    </xf>
    <xf numFmtId="0" fontId="0" fillId="5" borderId="13" xfId="0" applyFill="1" applyBorder="1"/>
    <xf numFmtId="0" fontId="1" fillId="5" borderId="1" xfId="0" applyFont="1" applyFill="1" applyBorder="1" applyAlignment="1">
      <alignment horizontal="center"/>
    </xf>
    <xf numFmtId="0" fontId="1" fillId="5" borderId="1" xfId="0" applyFont="1" applyFill="1" applyBorder="1"/>
    <xf numFmtId="0" fontId="0" fillId="6" borderId="13" xfId="0" applyFill="1" applyBorder="1"/>
    <xf numFmtId="0" fontId="1" fillId="6" borderId="1" xfId="0" applyFont="1" applyFill="1" applyBorder="1" applyAlignment="1">
      <alignment horizontal="center"/>
    </xf>
    <xf numFmtId="0" fontId="1" fillId="7" borderId="0" xfId="0" applyFont="1" applyFill="1"/>
    <xf numFmtId="0" fontId="0" fillId="7" borderId="0" xfId="0" applyFill="1"/>
    <xf numFmtId="0" fontId="1" fillId="4" borderId="0" xfId="0" applyFont="1" applyFill="1" applyBorder="1" applyAlignment="1">
      <alignment horizontal="center" vertical="center"/>
    </xf>
    <xf numFmtId="0" fontId="1" fillId="5" borderId="0" xfId="0" applyFont="1" applyFill="1" applyBorder="1"/>
    <xf numFmtId="0" fontId="0" fillId="4" borderId="0" xfId="0" applyFill="1" applyBorder="1" applyAlignment="1">
      <alignment horizontal="center" vertical="center"/>
    </xf>
    <xf numFmtId="0" fontId="0" fillId="3"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Fill="1" applyBorder="1" applyAlignment="1">
      <alignment horizontal="center" vertical="center"/>
    </xf>
    <xf numFmtId="0" fontId="0" fillId="0" borderId="8" xfId="0" applyFill="1" applyBorder="1"/>
    <xf numFmtId="164" fontId="0" fillId="0" borderId="0" xfId="0" applyNumberFormat="1"/>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0" fillId="4" borderId="0" xfId="0" applyFill="1" applyAlignment="1">
      <alignment horizontal="center" vertical="center"/>
    </xf>
    <xf numFmtId="0" fontId="0" fillId="0" borderId="0" xfId="0" applyFill="1" applyAlignment="1">
      <alignment horizontal="center"/>
    </xf>
    <xf numFmtId="0" fontId="1" fillId="4" borderId="5" xfId="0" applyFont="1" applyFill="1" applyBorder="1" applyAlignment="1">
      <alignment horizontal="center"/>
    </xf>
    <xf numFmtId="0" fontId="3" fillId="9" borderId="7" xfId="0" applyFont="1" applyFill="1" applyBorder="1"/>
    <xf numFmtId="0" fontId="4" fillId="9" borderId="0" xfId="0" applyFont="1" applyFill="1" applyBorder="1" applyAlignment="1">
      <alignment horizontal="center"/>
    </xf>
    <xf numFmtId="0" fontId="4" fillId="9" borderId="0" xfId="0" applyFont="1" applyFill="1" applyBorder="1"/>
    <xf numFmtId="0" fontId="4" fillId="9" borderId="5" xfId="0" applyFont="1" applyFill="1" applyBorder="1" applyAlignment="1">
      <alignment horizontal="center"/>
    </xf>
    <xf numFmtId="0" fontId="3" fillId="9" borderId="0" xfId="0" applyFont="1" applyFill="1"/>
    <xf numFmtId="0" fontId="5" fillId="9" borderId="7" xfId="0" applyFont="1" applyFill="1" applyBorder="1"/>
    <xf numFmtId="0" fontId="0" fillId="0" borderId="0" xfId="0" applyFont="1" applyFill="1" applyBorder="1"/>
    <xf numFmtId="0" fontId="0" fillId="4" borderId="0" xfId="0" applyFill="1"/>
    <xf numFmtId="0" fontId="0" fillId="0" borderId="0" xfId="0" applyAlignment="1">
      <alignment horizontal="left" vertical="center"/>
    </xf>
    <xf numFmtId="0" fontId="1" fillId="3" borderId="3" xfId="0" applyFont="1" applyFill="1" applyBorder="1" applyAlignment="1">
      <alignment horizontal="center" vertical="center"/>
    </xf>
    <xf numFmtId="0" fontId="0" fillId="0" borderId="0" xfId="0"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left" vertical="center"/>
    </xf>
    <xf numFmtId="0" fontId="0" fillId="3" borderId="0" xfId="0" applyFill="1" applyBorder="1" applyAlignment="1">
      <alignment horizontal="left" vertical="center"/>
    </xf>
    <xf numFmtId="0" fontId="6" fillId="4" borderId="0" xfId="0" applyFont="1" applyFill="1" applyBorder="1" applyAlignment="1">
      <alignment horizontal="left" vertical="center"/>
    </xf>
    <xf numFmtId="0" fontId="1" fillId="10" borderId="0" xfId="0" applyFont="1" applyFill="1" applyAlignment="1">
      <alignment horizontal="center"/>
    </xf>
    <xf numFmtId="0" fontId="3" fillId="0" borderId="0" xfId="0" applyFont="1"/>
    <xf numFmtId="0" fontId="3" fillId="0" borderId="0" xfId="0" applyFont="1" applyAlignment="1">
      <alignment horizontal="center" vertical="center"/>
    </xf>
    <xf numFmtId="0" fontId="3" fillId="0" borderId="0" xfId="0" applyFont="1" applyFill="1" applyAlignment="1">
      <alignment horizontal="left" vertical="center"/>
    </xf>
    <xf numFmtId="0" fontId="0" fillId="7" borderId="8" xfId="0" applyFill="1" applyBorder="1"/>
    <xf numFmtId="0" fontId="0" fillId="7" borderId="7" xfId="0" applyFill="1" applyBorder="1"/>
    <xf numFmtId="0" fontId="0" fillId="7" borderId="0" xfId="0" applyFill="1" applyBorder="1"/>
    <xf numFmtId="0" fontId="1" fillId="7" borderId="0" xfId="0" applyFont="1" applyFill="1" applyBorder="1"/>
    <xf numFmtId="0" fontId="1" fillId="0" borderId="0" xfId="0" applyFont="1" applyAlignment="1">
      <alignment horizontal="center" vertical="center"/>
    </xf>
    <xf numFmtId="0" fontId="5" fillId="0" borderId="0" xfId="0" applyFont="1" applyBorder="1" applyAlignment="1">
      <alignment horizontal="left" vertical="top"/>
    </xf>
    <xf numFmtId="0" fontId="7" fillId="4" borderId="0" xfId="0" applyFont="1" applyFill="1" applyBorder="1" applyAlignment="1">
      <alignment horizontal="center" vertical="center"/>
    </xf>
    <xf numFmtId="0" fontId="7" fillId="0" borderId="0" xfId="0" applyFont="1" applyFill="1" applyBorder="1"/>
    <xf numFmtId="164" fontId="1" fillId="7" borderId="0" xfId="0" applyNumberFormat="1" applyFont="1" applyFill="1"/>
    <xf numFmtId="164" fontId="1" fillId="2" borderId="14" xfId="0" applyNumberFormat="1" applyFont="1" applyFill="1" applyBorder="1" applyAlignment="1">
      <alignment horizontal="center"/>
    </xf>
    <xf numFmtId="0" fontId="0" fillId="0" borderId="16" xfId="0" applyBorder="1"/>
    <xf numFmtId="0" fontId="1" fillId="4" borderId="16" xfId="0" applyFont="1" applyFill="1" applyBorder="1" applyAlignment="1">
      <alignment horizontal="center"/>
    </xf>
    <xf numFmtId="0" fontId="0" fillId="0" borderId="16" xfId="0" applyFill="1" applyBorder="1"/>
    <xf numFmtId="0" fontId="0" fillId="0" borderId="16" xfId="0" applyFill="1" applyBorder="1" applyAlignment="1">
      <alignment horizontal="center"/>
    </xf>
    <xf numFmtId="0" fontId="1" fillId="5" borderId="15" xfId="0" applyFont="1" applyFill="1" applyBorder="1" applyAlignment="1">
      <alignment horizontal="center"/>
    </xf>
    <xf numFmtId="0" fontId="1" fillId="6" borderId="17" xfId="0" applyFont="1" applyFill="1" applyBorder="1" applyAlignment="1">
      <alignment horizontal="center"/>
    </xf>
    <xf numFmtId="164" fontId="1" fillId="2" borderId="17" xfId="0" applyNumberFormat="1" applyFont="1" applyFill="1" applyBorder="1" applyAlignment="1">
      <alignment horizontal="center"/>
    </xf>
    <xf numFmtId="0" fontId="0" fillId="0" borderId="16" xfId="0" applyBorder="1" applyAlignment="1">
      <alignment horizontal="center" vertical="center"/>
    </xf>
    <xf numFmtId="0" fontId="0" fillId="0" borderId="16" xfId="0" applyBorder="1" applyAlignment="1">
      <alignment horizontal="left" vertical="center"/>
    </xf>
    <xf numFmtId="0" fontId="1" fillId="4" borderId="16" xfId="0" applyFont="1"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pplyAlignment="1">
      <alignment horizontal="left" vertical="center"/>
    </xf>
    <xf numFmtId="0" fontId="0" fillId="4" borderId="16" xfId="0" applyFill="1" applyBorder="1" applyAlignment="1">
      <alignment horizontal="center" vertical="center"/>
    </xf>
    <xf numFmtId="0" fontId="1" fillId="0" borderId="16" xfId="0" applyFont="1" applyFill="1" applyBorder="1" applyAlignment="1">
      <alignment horizontal="center" vertical="center"/>
    </xf>
    <xf numFmtId="0" fontId="0" fillId="4" borderId="16" xfId="0" applyFill="1" applyBorder="1" applyAlignment="1">
      <alignment horizontal="left" vertical="center"/>
    </xf>
    <xf numFmtId="0" fontId="0" fillId="3" borderId="16" xfId="0" applyFill="1" applyBorder="1" applyAlignment="1">
      <alignment horizontal="center" vertical="center"/>
    </xf>
    <xf numFmtId="0" fontId="1" fillId="5" borderId="17" xfId="0" applyFont="1" applyFill="1" applyBorder="1" applyAlignment="1">
      <alignment horizontal="center"/>
    </xf>
    <xf numFmtId="0" fontId="1" fillId="0" borderId="0" xfId="0" applyFont="1" applyFill="1" applyAlignment="1">
      <alignment horizontal="center" vertical="center"/>
    </xf>
    <xf numFmtId="0" fontId="0" fillId="4" borderId="0" xfId="0" applyFont="1" applyFill="1" applyBorder="1" applyAlignment="1">
      <alignment horizontal="center" vertical="center"/>
    </xf>
    <xf numFmtId="164" fontId="0" fillId="0" borderId="0" xfId="0" applyNumberFormat="1" applyAlignment="1">
      <alignment horizontal="right"/>
    </xf>
    <xf numFmtId="0" fontId="0" fillId="0" borderId="0" xfId="0" applyBorder="1" applyAlignment="1">
      <alignment horizontal="right"/>
    </xf>
    <xf numFmtId="0" fontId="1" fillId="11" borderId="0" xfId="0" applyFont="1" applyFill="1" applyAlignment="1">
      <alignment horizontal="center"/>
    </xf>
    <xf numFmtId="0" fontId="1" fillId="11" borderId="0" xfId="0" applyFont="1" applyFill="1" applyBorder="1"/>
    <xf numFmtId="0" fontId="7" fillId="0" borderId="7" xfId="0"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8" borderId="0" xfId="0" applyFont="1" applyFill="1" applyAlignment="1">
      <alignment horizontal="center"/>
    </xf>
    <xf numFmtId="0" fontId="5" fillId="0" borderId="0" xfId="0" applyFont="1" applyBorder="1" applyAlignment="1">
      <alignment horizontal="left"/>
    </xf>
    <xf numFmtId="0" fontId="5" fillId="0" borderId="0" xfId="0" applyFont="1" applyAlignment="1">
      <alignment horizontal="left" vertical="center"/>
    </xf>
    <xf numFmtId="0" fontId="5" fillId="0" borderId="0" xfId="0" applyFont="1" applyFill="1" applyAlignment="1">
      <alignment horizontal="left" vertical="center"/>
    </xf>
    <xf numFmtId="0" fontId="1" fillId="0" borderId="0" xfId="0" applyFont="1" applyFill="1"/>
  </cellXfs>
  <cellStyles count="1">
    <cellStyle name="Normal" xfId="0" builtinId="0"/>
  </cellStyles>
  <dxfs count="1">
    <dxf>
      <fill>
        <patternFill>
          <bgColor rgb="FFFF000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20"/>
  <sheetViews>
    <sheetView zoomScale="120" zoomScaleNormal="120" workbookViewId="0">
      <selection activeCell="N5" sqref="N5"/>
    </sheetView>
  </sheetViews>
  <sheetFormatPr defaultRowHeight="15.6" x14ac:dyDescent="0.6"/>
  <cols>
    <col min="9" max="9" width="11.19921875" customWidth="1"/>
    <col min="12" max="12" width="11.1992187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9" t="s">
        <v>2</v>
      </c>
      <c r="J4" s="19"/>
      <c r="K4" s="19"/>
      <c r="L4" s="19"/>
      <c r="M4" s="20" t="s">
        <v>3</v>
      </c>
      <c r="N4" s="20" t="s">
        <v>4</v>
      </c>
    </row>
    <row r="5" spans="9:14" x14ac:dyDescent="0.6">
      <c r="I5" t="s">
        <v>5</v>
      </c>
      <c r="M5" s="14">
        <v>0.5</v>
      </c>
      <c r="N5" s="1" t="s">
        <v>6</v>
      </c>
    </row>
    <row r="6" spans="9:14" x14ac:dyDescent="0.6">
      <c r="I6" t="s">
        <v>7</v>
      </c>
      <c r="M6" s="15">
        <v>1</v>
      </c>
      <c r="N6" s="1" t="s">
        <v>8</v>
      </c>
    </row>
    <row r="7" spans="9:14" x14ac:dyDescent="0.6">
      <c r="I7" t="s">
        <v>9</v>
      </c>
      <c r="M7" s="15">
        <v>1</v>
      </c>
      <c r="N7" s="1" t="s">
        <v>8</v>
      </c>
    </row>
    <row r="8" spans="9:14" x14ac:dyDescent="0.6">
      <c r="I8" t="s">
        <v>10</v>
      </c>
      <c r="M8" s="14">
        <v>1</v>
      </c>
      <c r="N8" s="1" t="s">
        <v>6</v>
      </c>
    </row>
    <row r="9" spans="9:14" x14ac:dyDescent="0.6">
      <c r="I9" t="s">
        <v>11</v>
      </c>
      <c r="M9" s="14">
        <v>1</v>
      </c>
      <c r="N9" s="1" t="s">
        <v>6</v>
      </c>
    </row>
    <row r="15" spans="9:14" x14ac:dyDescent="0.6">
      <c r="N15" s="1"/>
    </row>
    <row r="17" spans="11:13" x14ac:dyDescent="0.6">
      <c r="K17" s="13"/>
      <c r="M17" s="1"/>
    </row>
    <row r="18" spans="11:13" x14ac:dyDescent="0.6">
      <c r="K18" s="13"/>
      <c r="M18" s="1"/>
    </row>
    <row r="19" spans="11:13" x14ac:dyDescent="0.6">
      <c r="K19" s="13"/>
      <c r="M19" s="1"/>
    </row>
    <row r="20" spans="11:13" x14ac:dyDescent="0.6">
      <c r="K20" s="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S57"/>
  <sheetViews>
    <sheetView tabSelected="1" zoomScale="90" zoomScaleNormal="90" workbookViewId="0">
      <selection activeCell="H24" sqref="H24"/>
    </sheetView>
  </sheetViews>
  <sheetFormatPr defaultRowHeight="15.6" x14ac:dyDescent="0.6"/>
  <cols>
    <col min="1" max="1" width="15.69921875" customWidth="1"/>
    <col min="2" max="2" width="42.5" bestFit="1" customWidth="1"/>
    <col min="3" max="3" width="19.75" bestFit="1" customWidth="1"/>
    <col min="4" max="4" width="7.69921875" customWidth="1"/>
    <col min="5" max="5" width="8.19921875" customWidth="1"/>
    <col min="6" max="6" width="8" customWidth="1"/>
    <col min="7" max="7" width="7.69921875" customWidth="1"/>
    <col min="8" max="8" width="8" customWidth="1"/>
    <col min="9" max="9" width="7.5" customWidth="1"/>
    <col min="10" max="10" width="8.09765625" customWidth="1"/>
  </cols>
  <sheetData>
    <row r="1" spans="1:225" x14ac:dyDescent="0.6">
      <c r="A1" s="2" t="s">
        <v>12</v>
      </c>
      <c r="H1" s="2" t="s">
        <v>142</v>
      </c>
    </row>
    <row r="2" spans="1:225" s="2" customFormat="1" x14ac:dyDescent="0.6">
      <c r="A2" s="7"/>
      <c r="B2" s="9"/>
      <c r="C2" s="9"/>
      <c r="D2" s="98"/>
      <c r="E2" s="98"/>
      <c r="F2" s="98"/>
      <c r="G2" s="98"/>
      <c r="H2" s="98"/>
      <c r="I2" s="98"/>
      <c r="J2" s="98"/>
      <c r="K2" s="98"/>
      <c r="L2" s="98"/>
      <c r="M2" s="99"/>
    </row>
    <row r="3" spans="1:225" s="3" customFormat="1" x14ac:dyDescent="0.6">
      <c r="A3" s="8" t="s">
        <v>13</v>
      </c>
      <c r="B3" s="8" t="s">
        <v>14</v>
      </c>
      <c r="C3" s="8" t="s">
        <v>15</v>
      </c>
      <c r="D3" s="5">
        <v>44348</v>
      </c>
      <c r="E3" s="5">
        <v>44440</v>
      </c>
      <c r="F3" s="73">
        <v>44531</v>
      </c>
      <c r="G3" s="73">
        <v>44621</v>
      </c>
      <c r="H3" s="73">
        <v>44713</v>
      </c>
      <c r="I3" s="73">
        <v>44805</v>
      </c>
      <c r="J3" s="73">
        <v>44896</v>
      </c>
      <c r="K3" s="80">
        <v>44986</v>
      </c>
      <c r="L3" s="73">
        <v>45078</v>
      </c>
      <c r="M3" s="73">
        <v>45170</v>
      </c>
      <c r="P3" s="72"/>
      <c r="Q3" s="3" t="s">
        <v>156</v>
      </c>
    </row>
    <row r="4" spans="1:225" x14ac:dyDescent="0.6">
      <c r="A4" s="37" t="s">
        <v>16</v>
      </c>
      <c r="B4" s="64" t="s">
        <v>17</v>
      </c>
      <c r="C4" s="37" t="s">
        <v>18</v>
      </c>
      <c r="D4" s="54" t="s">
        <v>19</v>
      </c>
      <c r="E4" s="56"/>
      <c r="F4" s="57"/>
      <c r="G4" s="36"/>
      <c r="H4" s="36"/>
      <c r="I4" s="36"/>
      <c r="J4" s="81"/>
      <c r="K4" s="53"/>
      <c r="L4" s="34"/>
      <c r="M4" s="34"/>
      <c r="N4" s="34"/>
      <c r="O4" s="34"/>
      <c r="P4" s="34"/>
      <c r="Q4" s="34"/>
    </row>
    <row r="5" spans="1:225" x14ac:dyDescent="0.6">
      <c r="A5" s="12" t="s">
        <v>20</v>
      </c>
      <c r="B5" s="12" t="s">
        <v>21</v>
      </c>
      <c r="C5" s="12" t="s">
        <v>22</v>
      </c>
      <c r="D5" s="32" t="s">
        <v>23</v>
      </c>
      <c r="E5" s="32" t="s">
        <v>24</v>
      </c>
      <c r="F5" s="32" t="s">
        <v>23</v>
      </c>
      <c r="G5" s="30" t="s">
        <v>19</v>
      </c>
      <c r="H5" s="34"/>
      <c r="I5" s="55"/>
      <c r="J5" s="81"/>
      <c r="K5" s="39"/>
      <c r="L5" s="34"/>
      <c r="M5" s="34"/>
      <c r="N5" s="34"/>
      <c r="O5" s="34"/>
      <c r="P5" s="34"/>
      <c r="Q5" s="34"/>
    </row>
    <row r="6" spans="1:225" x14ac:dyDescent="0.6">
      <c r="A6" s="12" t="s">
        <v>25</v>
      </c>
      <c r="B6" s="12" t="s">
        <v>26</v>
      </c>
      <c r="C6" s="12" t="s">
        <v>27</v>
      </c>
      <c r="D6" s="33" t="s">
        <v>28</v>
      </c>
      <c r="E6" s="33" t="s">
        <v>29</v>
      </c>
      <c r="F6" s="32" t="s">
        <v>161</v>
      </c>
      <c r="G6" s="32" t="s">
        <v>23</v>
      </c>
      <c r="H6" s="30" t="s">
        <v>149</v>
      </c>
      <c r="I6" s="39"/>
      <c r="J6" s="82"/>
      <c r="L6" s="62"/>
      <c r="M6" s="69" t="s">
        <v>164</v>
      </c>
      <c r="N6" s="62"/>
      <c r="P6" s="62"/>
      <c r="Q6" s="34"/>
    </row>
    <row r="7" spans="1:225" x14ac:dyDescent="0.6">
      <c r="A7" s="12" t="s">
        <v>30</v>
      </c>
      <c r="B7" s="65" t="s">
        <v>31</v>
      </c>
      <c r="C7" s="12" t="s">
        <v>32</v>
      </c>
      <c r="D7" s="34" t="s">
        <v>33</v>
      </c>
      <c r="E7" s="15" t="s">
        <v>23</v>
      </c>
      <c r="F7" s="52" t="s">
        <v>23</v>
      </c>
      <c r="G7" s="32" t="s">
        <v>35</v>
      </c>
      <c r="H7" s="52" t="s">
        <v>23</v>
      </c>
      <c r="I7" s="30" t="s">
        <v>19</v>
      </c>
      <c r="J7" s="82"/>
      <c r="K7" s="61"/>
      <c r="L7" s="34"/>
      <c r="M7" s="34"/>
      <c r="Q7" s="68" t="s">
        <v>165</v>
      </c>
      <c r="V7" s="2" t="s">
        <v>147</v>
      </c>
    </row>
    <row r="8" spans="1:225" x14ac:dyDescent="0.6">
      <c r="A8" s="12" t="s">
        <v>36</v>
      </c>
      <c r="B8" s="12" t="s">
        <v>37</v>
      </c>
      <c r="C8" s="12" t="s">
        <v>32</v>
      </c>
      <c r="D8" s="33" t="s">
        <v>35</v>
      </c>
      <c r="E8" s="52" t="s">
        <v>23</v>
      </c>
      <c r="F8" s="30" t="s">
        <v>19</v>
      </c>
      <c r="G8" s="40"/>
      <c r="H8" s="39"/>
      <c r="I8" s="39"/>
      <c r="J8" s="82"/>
      <c r="L8" s="34"/>
      <c r="N8" s="68" t="s">
        <v>166</v>
      </c>
      <c r="O8" s="34"/>
      <c r="P8" s="34"/>
      <c r="Q8" s="34"/>
    </row>
    <row r="9" spans="1:225" x14ac:dyDescent="0.6">
      <c r="A9" s="12" t="s">
        <v>38</v>
      </c>
      <c r="B9" s="12" t="s">
        <v>39</v>
      </c>
      <c r="C9" s="12" t="s">
        <v>22</v>
      </c>
      <c r="D9" s="14" t="s">
        <v>148</v>
      </c>
      <c r="E9" s="32" t="s">
        <v>29</v>
      </c>
      <c r="F9" s="32" t="s">
        <v>23</v>
      </c>
      <c r="G9" s="33" t="s">
        <v>23</v>
      </c>
      <c r="H9" s="33" t="s">
        <v>35</v>
      </c>
      <c r="I9" s="32" t="s">
        <v>23</v>
      </c>
      <c r="J9" s="83" t="s">
        <v>19</v>
      </c>
      <c r="L9" s="39"/>
      <c r="M9" s="101" t="s">
        <v>167</v>
      </c>
      <c r="N9" s="34"/>
      <c r="O9" s="34"/>
      <c r="P9" s="34"/>
      <c r="Q9" s="34"/>
    </row>
    <row r="10" spans="1:225" x14ac:dyDescent="0.6">
      <c r="A10" s="12" t="s">
        <v>40</v>
      </c>
      <c r="B10" s="12" t="s">
        <v>41</v>
      </c>
      <c r="C10" s="12" t="s">
        <v>42</v>
      </c>
      <c r="E10" s="70" t="s">
        <v>23</v>
      </c>
      <c r="F10" s="32" t="s">
        <v>35</v>
      </c>
      <c r="G10" s="32" t="s">
        <v>23</v>
      </c>
      <c r="H10" s="30" t="s">
        <v>19</v>
      </c>
      <c r="I10" s="39"/>
      <c r="J10" s="84"/>
      <c r="K10" s="36"/>
      <c r="L10" s="41"/>
      <c r="M10" s="102" t="s">
        <v>168</v>
      </c>
      <c r="O10" s="34"/>
      <c r="P10" s="34"/>
      <c r="Q10" s="34"/>
      <c r="V10" s="2"/>
    </row>
    <row r="11" spans="1:225" x14ac:dyDescent="0.6">
      <c r="A11" s="13" t="s">
        <v>44</v>
      </c>
      <c r="B11" s="66" t="s">
        <v>45</v>
      </c>
      <c r="C11" s="11" t="s">
        <v>46</v>
      </c>
      <c r="D11" s="32" t="s">
        <v>23</v>
      </c>
      <c r="E11" s="30" t="s">
        <v>19</v>
      </c>
      <c r="F11" s="34"/>
      <c r="G11" s="34"/>
      <c r="H11" s="39"/>
      <c r="I11" s="55"/>
      <c r="J11" s="85"/>
      <c r="K11" s="36"/>
      <c r="L11" s="41"/>
      <c r="M11" s="34"/>
      <c r="N11" s="34"/>
      <c r="O11" s="34"/>
      <c r="P11" s="34"/>
      <c r="Q11" s="34"/>
    </row>
    <row r="12" spans="1:225" x14ac:dyDescent="0.6">
      <c r="A12" s="11" t="s">
        <v>47</v>
      </c>
      <c r="B12" s="66" t="s">
        <v>48</v>
      </c>
      <c r="C12" s="11" t="s">
        <v>42</v>
      </c>
      <c r="E12" s="70" t="s">
        <v>23</v>
      </c>
      <c r="F12" s="42" t="s">
        <v>43</v>
      </c>
      <c r="G12" s="32" t="s">
        <v>23</v>
      </c>
      <c r="H12" s="33" t="s">
        <v>24</v>
      </c>
      <c r="I12" s="32" t="s">
        <v>23</v>
      </c>
      <c r="J12" s="83" t="s">
        <v>19</v>
      </c>
      <c r="L12" s="41"/>
      <c r="M12" s="61"/>
      <c r="N12" s="34"/>
      <c r="O12" s="34"/>
      <c r="R12" s="68" t="s">
        <v>169</v>
      </c>
    </row>
    <row r="13" spans="1:225" x14ac:dyDescent="0.6">
      <c r="A13" s="11"/>
      <c r="B13" s="11" t="s">
        <v>157</v>
      </c>
      <c r="C13" s="71" t="s">
        <v>146</v>
      </c>
      <c r="D13" s="36" t="s">
        <v>50</v>
      </c>
      <c r="E13" s="32" t="s">
        <v>29</v>
      </c>
      <c r="F13" s="33" t="s">
        <v>23</v>
      </c>
      <c r="G13" s="33" t="s">
        <v>23</v>
      </c>
      <c r="H13" s="33" t="s">
        <v>35</v>
      </c>
      <c r="I13" s="32" t="s">
        <v>23</v>
      </c>
      <c r="J13" s="83" t="s">
        <v>19</v>
      </c>
      <c r="K13" s="39"/>
      <c r="L13" s="53"/>
      <c r="M13" s="63"/>
      <c r="N13" s="34"/>
      <c r="O13" s="34"/>
      <c r="P13" s="34"/>
      <c r="Q13" s="34"/>
    </row>
    <row r="14" spans="1:225" x14ac:dyDescent="0.6">
      <c r="A14" s="11"/>
      <c r="B14" s="11" t="s">
        <v>158</v>
      </c>
      <c r="C14" s="71" t="s">
        <v>150</v>
      </c>
      <c r="D14" s="32" t="s">
        <v>28</v>
      </c>
      <c r="E14" s="36" t="s">
        <v>50</v>
      </c>
      <c r="F14" s="32" t="s">
        <v>29</v>
      </c>
      <c r="G14" s="33" t="s">
        <v>23</v>
      </c>
      <c r="H14" s="33" t="s">
        <v>23</v>
      </c>
      <c r="I14" s="33" t="s">
        <v>24</v>
      </c>
      <c r="J14" s="86" t="s">
        <v>23</v>
      </c>
      <c r="K14" s="30" t="s">
        <v>19</v>
      </c>
      <c r="L14" s="41"/>
      <c r="M14" s="103" t="s">
        <v>144</v>
      </c>
      <c r="N14" s="41"/>
      <c r="O14" s="41"/>
      <c r="P14" s="41"/>
      <c r="Q14" s="41"/>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row>
    <row r="15" spans="1:225" x14ac:dyDescent="0.6">
      <c r="A15" s="13"/>
      <c r="B15" s="11" t="s">
        <v>159</v>
      </c>
      <c r="C15" s="71" t="s">
        <v>151</v>
      </c>
      <c r="D15" s="32" t="s">
        <v>28</v>
      </c>
      <c r="E15" s="36" t="s">
        <v>50</v>
      </c>
      <c r="F15" s="32" t="s">
        <v>29</v>
      </c>
      <c r="G15" s="32" t="s">
        <v>23</v>
      </c>
      <c r="H15" s="32" t="s">
        <v>35</v>
      </c>
      <c r="I15" s="32" t="s">
        <v>23</v>
      </c>
      <c r="J15" s="83" t="s">
        <v>19</v>
      </c>
      <c r="K15" s="41"/>
      <c r="L15" s="41"/>
      <c r="M15" s="41"/>
      <c r="N15" s="41"/>
      <c r="O15" s="41"/>
      <c r="P15" s="41"/>
      <c r="Q15" s="41"/>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row>
    <row r="16" spans="1:225" x14ac:dyDescent="0.6">
      <c r="A16" s="13" t="s">
        <v>145</v>
      </c>
      <c r="B16" s="11" t="s">
        <v>153</v>
      </c>
      <c r="C16" s="71" t="s">
        <v>32</v>
      </c>
      <c r="D16" s="32" t="s">
        <v>23</v>
      </c>
      <c r="E16" s="32" t="s">
        <v>24</v>
      </c>
      <c r="F16" s="30" t="s">
        <v>149</v>
      </c>
      <c r="G16" s="30" t="s">
        <v>149</v>
      </c>
      <c r="H16" s="36"/>
      <c r="I16" s="36"/>
      <c r="J16" s="87"/>
      <c r="L16" s="41"/>
      <c r="N16" s="91" t="s">
        <v>52</v>
      </c>
      <c r="O16" s="41"/>
      <c r="P16" s="41"/>
      <c r="Q16" s="41"/>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row>
    <row r="17" spans="1:227" x14ac:dyDescent="0.6">
      <c r="A17" s="13" t="s">
        <v>152</v>
      </c>
      <c r="B17" s="11" t="s">
        <v>154</v>
      </c>
      <c r="C17" s="71" t="s">
        <v>32</v>
      </c>
      <c r="F17" s="92" t="s">
        <v>43</v>
      </c>
      <c r="G17" s="92" t="s">
        <v>43</v>
      </c>
      <c r="H17" s="36"/>
      <c r="I17" s="36"/>
      <c r="J17" s="87"/>
      <c r="K17" s="41"/>
      <c r="L17" s="41"/>
      <c r="N17" s="91" t="s">
        <v>52</v>
      </c>
      <c r="O17" s="41"/>
      <c r="P17" s="41"/>
      <c r="Q17" s="41"/>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row>
    <row r="18" spans="1:227" x14ac:dyDescent="0.6">
      <c r="A18" s="11"/>
      <c r="B18" s="11" t="s">
        <v>160</v>
      </c>
      <c r="C18" s="11" t="s">
        <v>32</v>
      </c>
      <c r="D18" s="36"/>
      <c r="E18" s="36"/>
      <c r="F18" s="40"/>
      <c r="G18" s="36" t="s">
        <v>49</v>
      </c>
      <c r="H18" s="32" t="s">
        <v>28</v>
      </c>
      <c r="I18" s="34" t="s">
        <v>50</v>
      </c>
      <c r="J18" s="86" t="s">
        <v>29</v>
      </c>
      <c r="K18" s="33" t="s">
        <v>23</v>
      </c>
      <c r="L18" s="33" t="s">
        <v>24</v>
      </c>
      <c r="M18" s="42" t="s">
        <v>23</v>
      </c>
      <c r="N18" s="30" t="s">
        <v>19</v>
      </c>
      <c r="O18" s="41"/>
      <c r="P18" s="41"/>
      <c r="Q18" s="41"/>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row>
    <row r="19" spans="1:227" x14ac:dyDescent="0.6">
      <c r="A19" s="11"/>
      <c r="B19" s="67" t="s">
        <v>53</v>
      </c>
      <c r="C19" s="11" t="s">
        <v>18</v>
      </c>
      <c r="D19" s="70" t="s">
        <v>54</v>
      </c>
      <c r="E19" s="52" t="s">
        <v>55</v>
      </c>
      <c r="F19" s="52" t="s">
        <v>29</v>
      </c>
      <c r="G19" s="34" t="s">
        <v>172</v>
      </c>
      <c r="H19" s="58" t="s">
        <v>173</v>
      </c>
      <c r="I19" s="59" t="s">
        <v>24</v>
      </c>
      <c r="J19" s="88" t="s">
        <v>23</v>
      </c>
      <c r="K19" s="30" t="s">
        <v>56</v>
      </c>
      <c r="M19" s="41"/>
      <c r="N19" s="40"/>
      <c r="O19" s="41"/>
      <c r="P19" s="41"/>
      <c r="Q19" s="41"/>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row>
    <row r="20" spans="1:227" x14ac:dyDescent="0.6">
      <c r="A20" s="11"/>
      <c r="B20" s="66" t="s">
        <v>57</v>
      </c>
      <c r="C20" s="11" t="s">
        <v>18</v>
      </c>
      <c r="D20" s="36"/>
      <c r="E20" s="36"/>
      <c r="F20" s="36"/>
      <c r="G20" s="32" t="s">
        <v>55</v>
      </c>
      <c r="H20" s="32" t="s">
        <v>29</v>
      </c>
      <c r="I20" s="33" t="s">
        <v>23</v>
      </c>
      <c r="J20" s="89" t="s">
        <v>23</v>
      </c>
      <c r="K20" s="33" t="s">
        <v>35</v>
      </c>
      <c r="L20" s="32" t="s">
        <v>23</v>
      </c>
      <c r="M20" s="30" t="s">
        <v>19</v>
      </c>
      <c r="O20" s="41"/>
      <c r="P20" s="40"/>
      <c r="Q20" s="41"/>
      <c r="R20" s="91" t="s">
        <v>171</v>
      </c>
      <c r="S20" s="41"/>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row>
    <row r="21" spans="1:227" x14ac:dyDescent="0.6">
      <c r="A21" s="11"/>
      <c r="B21" s="66" t="s">
        <v>58</v>
      </c>
      <c r="C21" s="11"/>
      <c r="D21" s="36" t="s">
        <v>54</v>
      </c>
      <c r="E21" s="36"/>
      <c r="F21" s="36"/>
      <c r="G21" s="40"/>
      <c r="H21" s="32" t="s">
        <v>55</v>
      </c>
      <c r="I21" s="36" t="s">
        <v>50</v>
      </c>
      <c r="J21" s="32" t="s">
        <v>29</v>
      </c>
      <c r="K21" s="89" t="s">
        <v>23</v>
      </c>
      <c r="L21" s="33" t="s">
        <v>23</v>
      </c>
      <c r="M21" s="33" t="s">
        <v>35</v>
      </c>
      <c r="N21" s="32" t="s">
        <v>23</v>
      </c>
      <c r="O21" s="30" t="s">
        <v>19</v>
      </c>
      <c r="P21" s="41"/>
      <c r="Q21" s="41"/>
      <c r="R21" s="91" t="s">
        <v>171</v>
      </c>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row>
    <row r="22" spans="1:227" x14ac:dyDescent="0.6">
      <c r="A22" s="11"/>
      <c r="B22" s="66" t="s">
        <v>59</v>
      </c>
      <c r="C22" s="11"/>
      <c r="D22" s="36"/>
      <c r="E22" s="36"/>
      <c r="F22" s="40"/>
      <c r="G22" s="36"/>
      <c r="H22" s="36"/>
      <c r="I22" s="32" t="s">
        <v>28</v>
      </c>
      <c r="J22" s="84" t="s">
        <v>50</v>
      </c>
      <c r="K22" s="32" t="s">
        <v>29</v>
      </c>
      <c r="L22" s="33" t="s">
        <v>23</v>
      </c>
      <c r="M22" s="33" t="s">
        <v>23</v>
      </c>
      <c r="N22" s="33" t="s">
        <v>35</v>
      </c>
      <c r="O22" s="32" t="s">
        <v>23</v>
      </c>
      <c r="P22" s="30" t="s">
        <v>19</v>
      </c>
      <c r="Q22" s="41"/>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row>
    <row r="23" spans="1:227" x14ac:dyDescent="0.6">
      <c r="A23" s="11"/>
      <c r="B23" s="11" t="s">
        <v>60</v>
      </c>
      <c r="C23" s="11"/>
      <c r="D23" s="36"/>
      <c r="E23" s="36"/>
      <c r="F23" s="40"/>
      <c r="G23" s="36"/>
      <c r="H23" s="36"/>
      <c r="I23" s="36"/>
      <c r="J23" s="86" t="s">
        <v>28</v>
      </c>
      <c r="K23" s="36" t="s">
        <v>50</v>
      </c>
      <c r="L23" s="32" t="s">
        <v>29</v>
      </c>
      <c r="M23" s="33" t="s">
        <v>23</v>
      </c>
      <c r="N23" s="33" t="s">
        <v>23</v>
      </c>
      <c r="O23" s="33" t="s">
        <v>35</v>
      </c>
      <c r="P23" s="32" t="s">
        <v>23</v>
      </c>
      <c r="Q23" s="30" t="s">
        <v>19</v>
      </c>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row>
    <row r="24" spans="1:227" s="17" customFormat="1" x14ac:dyDescent="0.6">
      <c r="A24" s="23" t="s">
        <v>61</v>
      </c>
      <c r="B24" s="23"/>
      <c r="C24" s="23"/>
      <c r="D24" s="24">
        <v>6.5</v>
      </c>
      <c r="E24" s="24">
        <v>6.5</v>
      </c>
      <c r="F24" s="25">
        <v>7</v>
      </c>
      <c r="G24" s="25">
        <v>7.5</v>
      </c>
      <c r="H24" s="25">
        <v>8.5</v>
      </c>
      <c r="I24" s="24">
        <v>5</v>
      </c>
      <c r="J24" s="90">
        <v>6</v>
      </c>
      <c r="K24" s="31">
        <v>4.5</v>
      </c>
      <c r="L24" s="31">
        <v>4</v>
      </c>
      <c r="M24" s="31">
        <v>3.5</v>
      </c>
      <c r="N24" s="31">
        <v>3</v>
      </c>
      <c r="O24" s="31">
        <v>1.5</v>
      </c>
      <c r="P24" s="31">
        <v>1</v>
      </c>
      <c r="Q24" s="31">
        <v>0.5</v>
      </c>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row>
    <row r="25" spans="1:227" s="17" customFormat="1" x14ac:dyDescent="0.6">
      <c r="A25" s="50" t="s">
        <v>62</v>
      </c>
      <c r="B25" s="50"/>
      <c r="C25" s="45"/>
      <c r="D25" s="46"/>
      <c r="E25" s="46"/>
      <c r="F25" s="47"/>
      <c r="G25" s="47"/>
      <c r="H25" s="47"/>
      <c r="I25" s="46"/>
      <c r="J25" s="48"/>
      <c r="K25" s="47"/>
      <c r="L25" s="47"/>
      <c r="M25" s="49"/>
      <c r="N25" s="49"/>
      <c r="O25" s="49"/>
      <c r="P25" s="49"/>
      <c r="Q25" s="49"/>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row>
    <row r="26" spans="1:227" s="13" customFormat="1" x14ac:dyDescent="0.6">
      <c r="A26" s="12"/>
      <c r="B26" s="12" t="s">
        <v>63</v>
      </c>
      <c r="C26" s="97" t="s">
        <v>163</v>
      </c>
      <c r="D26" s="18">
        <v>0.5</v>
      </c>
      <c r="E26" s="16"/>
      <c r="F26" s="18">
        <v>0.5</v>
      </c>
      <c r="G26" s="16"/>
      <c r="H26" s="18">
        <v>0.5</v>
      </c>
      <c r="I26"/>
      <c r="J26" s="44">
        <v>0.5</v>
      </c>
    </row>
    <row r="27" spans="1:227" s="13" customFormat="1" x14ac:dyDescent="0.6">
      <c r="A27" s="12"/>
      <c r="B27" s="12" t="s">
        <v>64</v>
      </c>
      <c r="C27" s="12" t="s">
        <v>65</v>
      </c>
      <c r="D27"/>
      <c r="E27" s="18">
        <v>0.5</v>
      </c>
      <c r="F27" s="16"/>
      <c r="G27" s="18">
        <v>0.5</v>
      </c>
      <c r="H27" s="16"/>
      <c r="I27" s="18">
        <v>0.5</v>
      </c>
      <c r="J27" s="74"/>
    </row>
    <row r="28" spans="1:227" s="13" customFormat="1" x14ac:dyDescent="0.6">
      <c r="A28" s="12"/>
      <c r="B28" s="12" t="s">
        <v>66</v>
      </c>
      <c r="C28" s="12" t="s">
        <v>67</v>
      </c>
      <c r="D28"/>
      <c r="E28" s="16"/>
      <c r="F28" s="18">
        <v>0.5</v>
      </c>
      <c r="G28" s="16"/>
      <c r="H28" s="18">
        <v>0.5</v>
      </c>
      <c r="I28" s="16"/>
      <c r="J28" s="75">
        <v>0.5</v>
      </c>
    </row>
    <row r="29" spans="1:227" s="13" customFormat="1" x14ac:dyDescent="0.6">
      <c r="A29" s="12"/>
      <c r="B29" s="12" t="s">
        <v>68</v>
      </c>
      <c r="C29" s="12" t="s">
        <v>69</v>
      </c>
      <c r="D29"/>
      <c r="E29" s="95" t="s">
        <v>51</v>
      </c>
      <c r="F29"/>
      <c r="G29" s="18">
        <v>0.5</v>
      </c>
      <c r="H29" s="60"/>
      <c r="I29" s="18">
        <v>0.5</v>
      </c>
      <c r="J29" s="76"/>
      <c r="L29" s="104" t="s">
        <v>143</v>
      </c>
    </row>
    <row r="30" spans="1:227" s="13" customFormat="1" x14ac:dyDescent="0.6">
      <c r="A30" s="12"/>
      <c r="B30" s="12" t="s">
        <v>70</v>
      </c>
      <c r="C30" s="12" t="s">
        <v>71</v>
      </c>
      <c r="D30" s="18">
        <v>0.5</v>
      </c>
      <c r="E30" s="16" t="s">
        <v>72</v>
      </c>
      <c r="F30" s="16"/>
      <c r="G30"/>
      <c r="H30" s="16"/>
      <c r="I30" s="16"/>
      <c r="J30" s="77"/>
    </row>
    <row r="31" spans="1:227" s="13" customFormat="1" x14ac:dyDescent="0.6">
      <c r="A31" s="12"/>
      <c r="B31" s="12" t="s">
        <v>73</v>
      </c>
      <c r="C31" s="12" t="s">
        <v>74</v>
      </c>
      <c r="D31" s="16" t="s">
        <v>51</v>
      </c>
      <c r="E31" s="18">
        <v>0.5</v>
      </c>
      <c r="F31" s="18">
        <v>0.5</v>
      </c>
      <c r="G31" s="16"/>
      <c r="H31" s="16"/>
      <c r="I31" s="16"/>
      <c r="J31" s="77"/>
      <c r="K31" s="13" t="s">
        <v>75</v>
      </c>
    </row>
    <row r="32" spans="1:227" s="13" customFormat="1" x14ac:dyDescent="0.6">
      <c r="A32" s="12"/>
      <c r="B32" s="12" t="s">
        <v>76</v>
      </c>
      <c r="C32" s="12" t="s">
        <v>69</v>
      </c>
      <c r="D32" s="16" t="s">
        <v>51</v>
      </c>
      <c r="E32" s="16" t="s">
        <v>51</v>
      </c>
      <c r="F32" s="16"/>
      <c r="G32" s="16"/>
      <c r="H32" s="16"/>
      <c r="I32" s="16"/>
      <c r="J32" s="77"/>
    </row>
    <row r="33" spans="1:225" s="13" customFormat="1" x14ac:dyDescent="0.6">
      <c r="A33" s="12"/>
      <c r="B33" s="12" t="s">
        <v>77</v>
      </c>
      <c r="C33" s="12" t="s">
        <v>78</v>
      </c>
      <c r="D33" s="16" t="s">
        <v>51</v>
      </c>
      <c r="E33" s="16"/>
      <c r="F33" s="18" t="s">
        <v>162</v>
      </c>
      <c r="G33" s="16"/>
      <c r="H33" s="16"/>
      <c r="I33" s="16"/>
      <c r="J33" s="77"/>
    </row>
    <row r="34" spans="1:225" s="13" customFormat="1" x14ac:dyDescent="0.6">
      <c r="A34" s="12"/>
      <c r="B34" s="12" t="s">
        <v>79</v>
      </c>
      <c r="C34" s="12" t="s">
        <v>80</v>
      </c>
      <c r="D34" s="16" t="s">
        <v>51</v>
      </c>
      <c r="E34" s="18">
        <v>0.5</v>
      </c>
      <c r="F34" s="18" t="s">
        <v>162</v>
      </c>
      <c r="G34" s="16"/>
      <c r="H34" s="16"/>
      <c r="I34" s="16"/>
      <c r="J34" s="77"/>
    </row>
    <row r="35" spans="1:225" s="13" customFormat="1" x14ac:dyDescent="0.6">
      <c r="A35" s="12"/>
      <c r="B35" s="12" t="s">
        <v>81</v>
      </c>
      <c r="C35" s="12" t="s">
        <v>82</v>
      </c>
      <c r="D35" s="16"/>
      <c r="E35" s="18">
        <v>0.5</v>
      </c>
      <c r="F35" s="43"/>
      <c r="G35" s="16"/>
      <c r="H35" s="16"/>
      <c r="I35" s="16"/>
      <c r="J35" s="77"/>
    </row>
    <row r="36" spans="1:225" s="13" customFormat="1" x14ac:dyDescent="0.6">
      <c r="B36" s="12" t="s">
        <v>83</v>
      </c>
      <c r="C36" s="12" t="s">
        <v>84</v>
      </c>
      <c r="D36" s="16" t="s">
        <v>51</v>
      </c>
      <c r="E36" s="96" t="s">
        <v>51</v>
      </c>
      <c r="F36" s="18" t="s">
        <v>85</v>
      </c>
      <c r="G36" s="16"/>
      <c r="H36" s="16"/>
      <c r="I36" s="16"/>
      <c r="J36" s="77"/>
    </row>
    <row r="37" spans="1:225" s="17" customFormat="1" x14ac:dyDescent="0.6">
      <c r="A37" s="21" t="s">
        <v>86</v>
      </c>
      <c r="B37" s="21"/>
      <c r="C37" s="21"/>
      <c r="D37" s="22">
        <f>SUM(D26:D34)</f>
        <v>1</v>
      </c>
      <c r="E37" s="22">
        <v>2</v>
      </c>
      <c r="F37" s="22">
        <v>3</v>
      </c>
      <c r="G37" s="22">
        <f>SUM(G26:G34)</f>
        <v>1</v>
      </c>
      <c r="H37" s="22">
        <f>SUM(H26:H34)</f>
        <v>1</v>
      </c>
      <c r="I37" s="22">
        <f>SUM(I26:I34)</f>
        <v>1</v>
      </c>
      <c r="J37" s="78">
        <f>SUM(J26:J34)</f>
        <v>1</v>
      </c>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row>
    <row r="38" spans="1:225" s="17" customFormat="1" x14ac:dyDescent="0.6">
      <c r="A38" s="26" t="s">
        <v>87</v>
      </c>
      <c r="B38" s="26"/>
      <c r="C38" s="26"/>
      <c r="D38" s="27">
        <f t="shared" ref="D38:J38" si="0">+D24+D37</f>
        <v>7.5</v>
      </c>
      <c r="E38" s="27">
        <f t="shared" si="0"/>
        <v>8.5</v>
      </c>
      <c r="F38" s="27">
        <f t="shared" si="0"/>
        <v>10</v>
      </c>
      <c r="G38" s="27">
        <f t="shared" si="0"/>
        <v>8.5</v>
      </c>
      <c r="H38" s="27">
        <f t="shared" si="0"/>
        <v>9.5</v>
      </c>
      <c r="I38" s="27">
        <f t="shared" si="0"/>
        <v>6</v>
      </c>
      <c r="J38" s="79">
        <f t="shared" si="0"/>
        <v>7</v>
      </c>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row>
    <row r="39" spans="1:225" x14ac:dyDescent="0.6">
      <c r="B39" s="6"/>
      <c r="I39" s="1"/>
      <c r="J39" s="1"/>
      <c r="K39" s="1"/>
      <c r="L39" s="1"/>
      <c r="M39" s="1"/>
    </row>
    <row r="40" spans="1:225" x14ac:dyDescent="0.6">
      <c r="E40" s="4"/>
    </row>
    <row r="41" spans="1:225" x14ac:dyDescent="0.6">
      <c r="A41" s="28" t="s">
        <v>88</v>
      </c>
      <c r="B41" s="29"/>
      <c r="C41" s="29"/>
      <c r="D41" s="29"/>
      <c r="E41" s="29"/>
      <c r="F41" s="29"/>
    </row>
    <row r="42" spans="1:225" s="2" customFormat="1" x14ac:dyDescent="0.6">
      <c r="A42" s="7"/>
      <c r="B42" s="9"/>
      <c r="C42" s="9"/>
    </row>
    <row r="43" spans="1:225" s="3" customFormat="1" x14ac:dyDescent="0.6">
      <c r="A43" s="8" t="s">
        <v>89</v>
      </c>
      <c r="B43" s="8" t="s">
        <v>14</v>
      </c>
      <c r="C43" s="3" t="s">
        <v>90</v>
      </c>
      <c r="I43" s="3" t="s">
        <v>75</v>
      </c>
    </row>
    <row r="44" spans="1:225" x14ac:dyDescent="0.6">
      <c r="A44" s="6" t="s">
        <v>91</v>
      </c>
      <c r="B44" s="11" t="s">
        <v>92</v>
      </c>
      <c r="C44" s="93" t="s">
        <v>155</v>
      </c>
      <c r="D44" s="2" t="s">
        <v>170</v>
      </c>
    </row>
    <row r="45" spans="1:225" x14ac:dyDescent="0.6">
      <c r="A45" s="6" t="s">
        <v>93</v>
      </c>
      <c r="B45" s="6" t="s">
        <v>94</v>
      </c>
      <c r="C45" s="93" t="s">
        <v>155</v>
      </c>
      <c r="D45" s="2" t="s">
        <v>99</v>
      </c>
    </row>
    <row r="46" spans="1:225" x14ac:dyDescent="0.6">
      <c r="A46" s="6" t="s">
        <v>95</v>
      </c>
      <c r="B46" s="6" t="s">
        <v>96</v>
      </c>
      <c r="C46" s="93" t="s">
        <v>155</v>
      </c>
      <c r="D46" s="2"/>
    </row>
    <row r="47" spans="1:225" x14ac:dyDescent="0.6">
      <c r="A47" s="11" t="s">
        <v>97</v>
      </c>
      <c r="B47" s="11" t="s">
        <v>98</v>
      </c>
      <c r="C47" s="93" t="s">
        <v>155</v>
      </c>
      <c r="D47" s="2" t="s">
        <v>99</v>
      </c>
    </row>
    <row r="48" spans="1:225" x14ac:dyDescent="0.6">
      <c r="A48" s="51" t="s">
        <v>91</v>
      </c>
      <c r="B48" s="11" t="s">
        <v>100</v>
      </c>
      <c r="C48" s="38">
        <v>45261</v>
      </c>
    </row>
    <row r="49" spans="1:4" x14ac:dyDescent="0.6">
      <c r="A49" s="51" t="s">
        <v>91</v>
      </c>
      <c r="B49" s="11" t="s">
        <v>101</v>
      </c>
      <c r="C49" s="38">
        <v>45261</v>
      </c>
    </row>
    <row r="50" spans="1:4" x14ac:dyDescent="0.6">
      <c r="A50" s="51" t="s">
        <v>91</v>
      </c>
      <c r="B50" s="11" t="s">
        <v>102</v>
      </c>
      <c r="C50" s="38">
        <v>45352</v>
      </c>
    </row>
    <row r="51" spans="1:4" x14ac:dyDescent="0.6">
      <c r="A51" s="51" t="s">
        <v>91</v>
      </c>
      <c r="B51" s="11" t="s">
        <v>103</v>
      </c>
      <c r="C51" s="38">
        <v>45078</v>
      </c>
    </row>
    <row r="52" spans="1:4" s="13" customFormat="1" x14ac:dyDescent="0.6">
      <c r="A52" s="100" t="s">
        <v>104</v>
      </c>
      <c r="B52" s="100"/>
      <c r="C52" s="100"/>
      <c r="D52" s="11"/>
    </row>
    <row r="53" spans="1:4" x14ac:dyDescent="0.6">
      <c r="A53" s="10" t="s">
        <v>105</v>
      </c>
      <c r="B53" s="6" t="s">
        <v>106</v>
      </c>
      <c r="C53" s="94" t="s">
        <v>155</v>
      </c>
      <c r="D53" s="6"/>
    </row>
    <row r="54" spans="1:4" x14ac:dyDescent="0.6">
      <c r="A54" s="11"/>
      <c r="B54" s="11"/>
      <c r="C54" s="6"/>
    </row>
    <row r="55" spans="1:4" x14ac:dyDescent="0.6">
      <c r="A55" s="11"/>
      <c r="B55" s="11"/>
      <c r="C55" s="6"/>
    </row>
    <row r="56" spans="1:4" x14ac:dyDescent="0.6">
      <c r="C56" s="6"/>
      <c r="D56" s="6"/>
    </row>
    <row r="57" spans="1:4" x14ac:dyDescent="0.6">
      <c r="D57" s="6"/>
    </row>
  </sheetData>
  <mergeCells count="2">
    <mergeCell ref="D2:M2"/>
    <mergeCell ref="A52:C52"/>
  </mergeCells>
  <conditionalFormatting sqref="D38:J38">
    <cfRule type="cellIs" dxfId="0" priority="1" operator="greaterThan">
      <formula>8</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K14"/>
  <sheetViews>
    <sheetView workbookViewId="0">
      <selection activeCell="G9" sqref="G9"/>
    </sheetView>
  </sheetViews>
  <sheetFormatPr defaultRowHeight="15.6" x14ac:dyDescent="0.6"/>
  <cols>
    <col min="6" max="6" width="27.5" customWidth="1"/>
    <col min="7" max="7" width="40" customWidth="1"/>
    <col min="8" max="8" width="46.59765625" customWidth="1"/>
  </cols>
  <sheetData>
    <row r="2" spans="3:11" x14ac:dyDescent="0.6">
      <c r="C2" t="s">
        <v>107</v>
      </c>
    </row>
    <row r="3" spans="3:11" x14ac:dyDescent="0.6">
      <c r="D3" t="s">
        <v>108</v>
      </c>
    </row>
    <row r="4" spans="3:11" x14ac:dyDescent="0.6">
      <c r="C4" s="13"/>
      <c r="D4" s="13"/>
      <c r="E4" s="13"/>
      <c r="F4" s="13"/>
      <c r="G4" s="13"/>
      <c r="H4" s="13"/>
      <c r="I4" s="13"/>
      <c r="J4" s="13"/>
      <c r="K4" s="13"/>
    </row>
    <row r="5" spans="3:11" x14ac:dyDescent="0.6">
      <c r="C5" t="s">
        <v>109</v>
      </c>
      <c r="D5" t="s">
        <v>110</v>
      </c>
      <c r="E5" t="s">
        <v>111</v>
      </c>
      <c r="F5" t="s">
        <v>112</v>
      </c>
      <c r="G5" t="s">
        <v>113</v>
      </c>
      <c r="H5" t="s">
        <v>114</v>
      </c>
    </row>
    <row r="6" spans="3:11" ht="85.95" customHeight="1" x14ac:dyDescent="0.6">
      <c r="C6" s="32" t="s">
        <v>28</v>
      </c>
      <c r="D6" s="34">
        <v>1</v>
      </c>
      <c r="E6" s="34" t="s">
        <v>115</v>
      </c>
      <c r="F6" s="35" t="s">
        <v>116</v>
      </c>
      <c r="G6" s="35" t="s">
        <v>117</v>
      </c>
      <c r="H6" s="35" t="s">
        <v>118</v>
      </c>
    </row>
    <row r="7" spans="3:11" ht="81" customHeight="1" x14ac:dyDescent="0.6">
      <c r="C7" s="36" t="s">
        <v>119</v>
      </c>
      <c r="D7" s="34">
        <v>4</v>
      </c>
      <c r="E7" s="34" t="s">
        <v>120</v>
      </c>
      <c r="F7" s="35" t="s">
        <v>121</v>
      </c>
      <c r="G7" s="35" t="s">
        <v>122</v>
      </c>
      <c r="H7" s="35" t="s">
        <v>123</v>
      </c>
    </row>
    <row r="8" spans="3:11" ht="31.2" x14ac:dyDescent="0.6">
      <c r="C8" s="32" t="s">
        <v>29</v>
      </c>
      <c r="D8" s="34">
        <v>6</v>
      </c>
      <c r="E8" s="34" t="s">
        <v>124</v>
      </c>
      <c r="F8" s="35" t="s">
        <v>125</v>
      </c>
      <c r="G8" s="35" t="s">
        <v>126</v>
      </c>
      <c r="H8" s="35" t="s">
        <v>127</v>
      </c>
    </row>
    <row r="9" spans="3:11" ht="31.2" x14ac:dyDescent="0.6">
      <c r="C9" s="33" t="s">
        <v>23</v>
      </c>
      <c r="D9" s="34">
        <v>9</v>
      </c>
      <c r="E9" s="34" t="s">
        <v>128</v>
      </c>
      <c r="F9" s="35" t="s">
        <v>129</v>
      </c>
      <c r="G9" s="35" t="s">
        <v>130</v>
      </c>
      <c r="H9" s="35"/>
    </row>
    <row r="10" spans="3:11" ht="109.2" x14ac:dyDescent="0.6">
      <c r="C10" s="33" t="s">
        <v>23</v>
      </c>
      <c r="D10" s="34">
        <v>12</v>
      </c>
      <c r="E10" s="34" t="s">
        <v>115</v>
      </c>
      <c r="F10" s="35" t="s">
        <v>131</v>
      </c>
      <c r="G10" s="35" t="s">
        <v>132</v>
      </c>
      <c r="H10" s="35" t="s">
        <v>133</v>
      </c>
    </row>
    <row r="11" spans="3:11" ht="46.8" x14ac:dyDescent="0.6">
      <c r="C11" s="33" t="s">
        <v>35</v>
      </c>
      <c r="D11" s="34">
        <v>15</v>
      </c>
      <c r="E11" s="34" t="s">
        <v>134</v>
      </c>
      <c r="F11" s="35" t="s">
        <v>135</v>
      </c>
      <c r="G11" s="35" t="s">
        <v>136</v>
      </c>
      <c r="H11" s="35"/>
    </row>
    <row r="12" spans="3:11" ht="31.2" x14ac:dyDescent="0.6">
      <c r="C12" s="32" t="s">
        <v>34</v>
      </c>
      <c r="D12" s="34">
        <v>18</v>
      </c>
      <c r="E12" s="34" t="s">
        <v>124</v>
      </c>
      <c r="F12" s="35" t="s">
        <v>137</v>
      </c>
      <c r="G12" s="35"/>
      <c r="H12" s="35"/>
    </row>
    <row r="13" spans="3:11" ht="31.2" x14ac:dyDescent="0.6">
      <c r="C13" s="30" t="s">
        <v>19</v>
      </c>
      <c r="D13" s="34">
        <v>21</v>
      </c>
      <c r="E13" s="34" t="s">
        <v>128</v>
      </c>
      <c r="F13" s="35" t="s">
        <v>138</v>
      </c>
      <c r="G13" s="35" t="s">
        <v>139</v>
      </c>
      <c r="H13" s="35"/>
    </row>
    <row r="14" spans="3:11" ht="31.2" x14ac:dyDescent="0.6">
      <c r="D14" s="34">
        <v>24</v>
      </c>
      <c r="E14" s="34" t="s">
        <v>115</v>
      </c>
      <c r="F14" s="35" t="s">
        <v>140</v>
      </c>
      <c r="G14" s="35" t="s">
        <v>141</v>
      </c>
      <c r="H14"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2021-05-12T22:14:01Z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