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483F35C8-828F-4E91-98F1-4CEEEED4645F}" xr6:coauthVersionLast="47" xr6:coauthVersionMax="47" xr10:uidLastSave="{00000000-0000-0000-0000-000000000000}"/>
  <bookViews>
    <workbookView xWindow="12200" yWindow="0" windowWidth="13400" windowHeight="15280" firstSheet="1" activeTab="1" xr2:uid="{8CE58FE4-D9EC-2A47-98A4-56D30499FC57}"/>
  </bookViews>
  <sheets>
    <sheet name="HOW WORKLOAD IS ESTIMATED" sheetId="4" r:id="rId1"/>
    <sheet name="2025 - 2027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H18" i="5"/>
  <c r="I18" i="5"/>
  <c r="M42" i="5"/>
  <c r="M43" i="5" s="1"/>
  <c r="M18" i="5"/>
  <c r="G18" i="5"/>
  <c r="J18" i="5"/>
  <c r="K18" i="5"/>
  <c r="L18" i="5"/>
  <c r="H42" i="5"/>
  <c r="H43" i="5" s="1"/>
  <c r="G42" i="5"/>
  <c r="G43" i="5" s="1"/>
  <c r="L42" i="5"/>
  <c r="L43" i="5" s="1"/>
  <c r="K42" i="5"/>
  <c r="K43" i="5" s="1"/>
  <c r="J42" i="5"/>
  <c r="J43" i="5" s="1"/>
  <c r="I42" i="5"/>
  <c r="I43" i="5" s="1"/>
</calcChain>
</file>

<file path=xl/sharedStrings.xml><?xml version="1.0" encoding="utf-8"?>
<sst xmlns="http://schemas.openxmlformats.org/spreadsheetml/2006/main" count="326" uniqueCount="196">
  <si>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</si>
  <si>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</si>
  <si>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</si>
  <si>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</si>
  <si>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</si>
  <si>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</si>
  <si>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</si>
  <si>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</si>
  <si>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</si>
  <si>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</si>
  <si>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</si>
  <si>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</si>
  <si>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Amendments with statutory deadline</t>
  </si>
  <si>
    <t>SAFMC Lead</t>
  </si>
  <si>
    <t>UNDERWAY</t>
  </si>
  <si>
    <t>Allie</t>
  </si>
  <si>
    <t xml:space="preserve">PH </t>
  </si>
  <si>
    <t>A</t>
  </si>
  <si>
    <t>DOC</t>
  </si>
  <si>
    <t>PH</t>
  </si>
  <si>
    <t>STATUTORY DEADLINE WORKLOAD SUBTOTAL</t>
  </si>
  <si>
    <t>SG</t>
  </si>
  <si>
    <t>TBD</t>
  </si>
  <si>
    <t>Coral</t>
  </si>
  <si>
    <t xml:space="preserve">UNDERWAY FMP WORKLOAD SUBTOTAL </t>
  </si>
  <si>
    <t>PLANNED</t>
  </si>
  <si>
    <t>AR</t>
  </si>
  <si>
    <t>FMP ITEMS PER MEETING: Target maximum is 8</t>
  </si>
  <si>
    <t>OTHER COUNCIL ACTIVITIES</t>
  </si>
  <si>
    <r>
      <t xml:space="preserve">EVERY MEETING - </t>
    </r>
    <r>
      <rPr>
        <sz val="12"/>
        <rFont val="Calibri"/>
        <family val="2"/>
        <scheme val="minor"/>
      </rPr>
      <t>Liaison, Agency, Staff Reports</t>
    </r>
  </si>
  <si>
    <t>AP or SSC Selection (CLOSED)</t>
  </si>
  <si>
    <t>Citizen Science Committee</t>
  </si>
  <si>
    <t>KH</t>
  </si>
  <si>
    <t>Outreach and Communications Committee</t>
  </si>
  <si>
    <t>CW</t>
  </si>
  <si>
    <t>Committee</t>
  </si>
  <si>
    <t>Snowy Grouper Assessment Response</t>
  </si>
  <si>
    <t>DW</t>
  </si>
  <si>
    <t>Dolphin Wahoo Pelagic Longline Measures</t>
  </si>
  <si>
    <t>Deepwater Coral HAPC Expansion</t>
  </si>
  <si>
    <t>Other Activities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</si>
  <si>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</si>
  <si>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</si>
  <si>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</si>
  <si>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</si>
  <si>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</si>
  <si>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</si>
  <si>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</si>
  <si>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</si>
  <si>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</si>
  <si>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</si>
  <si>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</si>
  <si>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</si>
  <si>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</si>
  <si>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</si>
  <si>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</si>
  <si>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</si>
  <si>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</si>
  <si>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</si>
  <si>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</si>
  <si>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</si>
  <si>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</si>
  <si>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</si>
  <si>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</si>
  <si>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</si>
  <si>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</si>
  <si>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</si>
  <si>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</si>
  <si>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</si>
  <si>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</si>
  <si>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</si>
  <si>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</si>
  <si>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</si>
  <si>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</si>
  <si>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</si>
  <si>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</si>
  <si>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Tentative Start</t>
  </si>
  <si>
    <t>S</t>
  </si>
  <si>
    <t>Approve for Scoping</t>
  </si>
  <si>
    <t xml:space="preserve">SG 44 </t>
  </si>
  <si>
    <t>Sunsetting of SMZs</t>
  </si>
  <si>
    <t>MIke</t>
  </si>
  <si>
    <t>Needed to discuss Council feedback for the MSE</t>
  </si>
  <si>
    <t>SG 60</t>
  </si>
  <si>
    <t>Every other meeting for state agency and federal LE updates</t>
  </si>
  <si>
    <t>Deprioritized Amendments</t>
  </si>
  <si>
    <t>Anticipated Amendments</t>
  </si>
  <si>
    <t>Topic</t>
  </si>
  <si>
    <t>FC</t>
  </si>
  <si>
    <t>Timing will be discussed once SG 44 is completed</t>
  </si>
  <si>
    <t>For-hire Limited Entry</t>
  </si>
  <si>
    <t>Yellowtail Snapper and Mutton Snapper Management Changes</t>
  </si>
  <si>
    <t>Amendments that do not respond to a stock assessment, change to catch level recommendations, or regulatory deadline</t>
  </si>
  <si>
    <t>CC/Blue Matter</t>
  </si>
  <si>
    <t>MC</t>
  </si>
  <si>
    <t>Spanish Mackerel Assessment Response and Port Meeting Items</t>
  </si>
  <si>
    <t>SERO Priority</t>
  </si>
  <si>
    <t>Secondary</t>
  </si>
  <si>
    <t>Evaluation of species within the SG FMU</t>
  </si>
  <si>
    <t>Amendment #</t>
  </si>
  <si>
    <t>Amendment Name</t>
  </si>
  <si>
    <t>SG 48</t>
  </si>
  <si>
    <t>Wreckfish ITQ Program Revisions</t>
  </si>
  <si>
    <t>Joint Commercial Electronic Logbook</t>
  </si>
  <si>
    <t>SG 54, DW 4, CMP 35</t>
  </si>
  <si>
    <t>SERO Priority Amendments Undergoing Rulemaking</t>
  </si>
  <si>
    <t>Primary</t>
  </si>
  <si>
    <t>On-Demand Pot gear/Gag and Black Grouper Vessel Limits</t>
  </si>
  <si>
    <t>WORKLOAD SUBTOTAL:  (FMP AMs listed above. Target max. is 6.)</t>
  </si>
  <si>
    <t>WORKLOAD SUBTOTAL:  (Recurring and special topic activities)</t>
  </si>
  <si>
    <t>WORKLOAD TOTAL: ( FMP projects + recurring &amp; special topics. Target is max. is 8)</t>
  </si>
  <si>
    <t>TBD pending stock assessment review</t>
  </si>
  <si>
    <t>AM 56 Black Sea Bass Assessment Response</t>
  </si>
  <si>
    <t>SG 61</t>
  </si>
  <si>
    <t>For-Hire Reporting Improvements</t>
  </si>
  <si>
    <t>Chip &amp; TBD</t>
  </si>
  <si>
    <t>JB/MW</t>
  </si>
  <si>
    <t xml:space="preserve">Upon completion of Dolphin MSE </t>
  </si>
  <si>
    <t>Long-term SG response (MSE, SG management measures, aggregate rec. limits)</t>
  </si>
  <si>
    <t>Blueline Tilefish Allocations, Deepwater Species Management Items</t>
  </si>
  <si>
    <t>Part of the Blueline Tilefish Allocations and Deepwater Species AM</t>
  </si>
  <si>
    <t>TBD pending revised MRIP FES data and updated SM assessment</t>
  </si>
  <si>
    <t xml:space="preserve">TBD pending outcome of discussions between the Mid and SA Councils </t>
  </si>
  <si>
    <t>Update Jacks Complex and Spadefish AMs</t>
  </si>
  <si>
    <t>Yellowtail Snapper and Mutton Snapper assessment response (Joint w/ Gulf as lead)</t>
  </si>
  <si>
    <t>Red Snapper state management</t>
  </si>
  <si>
    <t>Hogfish assessment response</t>
  </si>
  <si>
    <t>Black Grouper assessment or MSE response</t>
  </si>
  <si>
    <t>Snapper Grouper MSE results</t>
  </si>
  <si>
    <t>Standardized Bycatch Reduction Methodology (SBRM) review</t>
  </si>
  <si>
    <t>Lines of Communication meetings summary</t>
  </si>
  <si>
    <t>Dolphin MSE feedback</t>
  </si>
  <si>
    <t xml:space="preserve">AM 46 Private Recreational Permitting and Education </t>
  </si>
  <si>
    <t>Wreckfish ITQ Review</t>
  </si>
  <si>
    <t>Review of Mackerel Port Meeting topics</t>
  </si>
  <si>
    <t>SG 62</t>
  </si>
  <si>
    <t>Spiny Lobster &amp; SG Permit Holder Item</t>
  </si>
  <si>
    <t>Dolphin Wahoo Regional Management and Other Items</t>
  </si>
  <si>
    <t>Align the Opening of Recreational Seasons for Deepwater Species</t>
  </si>
  <si>
    <t>Update Catch Levels for Unassessed Species</t>
  </si>
  <si>
    <t>Dependent upon revised catch level recommendations from the SSC</t>
  </si>
  <si>
    <t>SG and DW</t>
  </si>
  <si>
    <t xml:space="preserve"> SG and SL</t>
  </si>
  <si>
    <t>AO/NS</t>
  </si>
  <si>
    <t>JH/JC</t>
  </si>
  <si>
    <t>NMFS Staff</t>
  </si>
  <si>
    <t>Other Amendments requested or anticipated in 2026-2028</t>
  </si>
  <si>
    <t>Wreckfish Catch Levels (IRA project related)</t>
  </si>
  <si>
    <t>Contractors</t>
  </si>
  <si>
    <t>JC</t>
  </si>
  <si>
    <t xml:space="preserve">Habitat Committee </t>
  </si>
  <si>
    <t>Golden Tilefish Assessment Response (SEDAR 89)</t>
  </si>
  <si>
    <t>Report on Unmanaged Species</t>
  </si>
  <si>
    <t>Headboat vessel limits</t>
  </si>
  <si>
    <t>SG commercial permit and trip efficiencies</t>
  </si>
  <si>
    <t>SG Reg 37</t>
  </si>
  <si>
    <t>SG Abv FW 5</t>
  </si>
  <si>
    <t>Blueline Tilefish Catch Levels</t>
  </si>
  <si>
    <t>SG Reg 36</t>
  </si>
  <si>
    <t>Coral 11/Shrimp 12</t>
  </si>
  <si>
    <t>SFAA in Oculina HAPC northern extension</t>
  </si>
  <si>
    <t>Black Sea Bass management measures</t>
  </si>
  <si>
    <t>Upon completion of Dolphin MSE or BiOp</t>
  </si>
  <si>
    <t>Open near-shore closed areas to ropeless black sea bass pots</t>
  </si>
  <si>
    <t>Presentation on how discards are calculated and observer program data</t>
  </si>
  <si>
    <t>CMP</t>
  </si>
  <si>
    <t>Non-catch level Spanish mackerel management measures</t>
  </si>
  <si>
    <t>Christina</t>
  </si>
  <si>
    <t>Myra</t>
  </si>
  <si>
    <t xml:space="preserve"> JohnH</t>
  </si>
  <si>
    <t>SAFMC 2026-2028 WORKPLAN - INCORPORATING PROJECTS UNDERWAY AND UPCOMING ASSESSMENTS</t>
  </si>
  <si>
    <t>SG Reg 38</t>
  </si>
  <si>
    <t>SG Reg 40</t>
  </si>
  <si>
    <t>SG Reg 39</t>
  </si>
  <si>
    <t>NMFS</t>
  </si>
  <si>
    <t>Full Council</t>
  </si>
  <si>
    <t>IRA Project</t>
  </si>
  <si>
    <t>Updating Distributions and EFH</t>
  </si>
  <si>
    <t>Communities Phase II</t>
  </si>
  <si>
    <t xml:space="preserve">Wreckfish </t>
  </si>
  <si>
    <t>Information Sharing</t>
  </si>
  <si>
    <t>CC and NMFS</t>
  </si>
  <si>
    <t>Management Review</t>
  </si>
  <si>
    <t>SECAD Committee</t>
  </si>
  <si>
    <t>2026 Q2- Revised per the Council's June 2026 Meeting</t>
  </si>
  <si>
    <t>Reg AM 3 Dolphin size limit and recreational retention limits</t>
  </si>
  <si>
    <t>Revisit after MSE</t>
  </si>
  <si>
    <t>Extended timeline to start in March 2027</t>
  </si>
  <si>
    <t>Seecondary</t>
  </si>
  <si>
    <t>Shifted to June 2027</t>
  </si>
  <si>
    <t>Updates (SERFS, Resilient Fisheries, Shrimp Workgroup)</t>
  </si>
  <si>
    <t>Various</t>
  </si>
  <si>
    <t>Ecosystem Information Review (timing catpured under Habitat Commiitee)</t>
  </si>
  <si>
    <t>Blueline Tilefish Sub-Committee Update</t>
  </si>
  <si>
    <t xml:space="preserve">Discussion on how to address "Sunday Sale" and modifying abv. fw. procedures </t>
  </si>
  <si>
    <t>Gulf SEFHIER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</si>
</sst>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7"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8"/>
      <name val="Calibri"/>
      <family val="2"/>
      <scheme val="minor"/>
    </font>
  </fonts>
  <fills count="18">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FFC5C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05EBE6"/>
        <bgColor indexed="64"/>
      </patternFill>
    </fill>
    <fill>
      <patternFill patternType="solid">
        <fgColor theme="5" tint="0.79998168889431442"/>
        <bgColor indexed="64"/>
      </patternFill>
    </fill>
    <fill>
      <patternFill patternType="solid">
        <fgColor theme="7"/>
        <bgColor indexed="64"/>
      </patternFill>
    </fill>
    <fill>
      <patternFill patternType="solid">
        <fgColor theme="0"/>
        <bgColor indexed="64"/>
      </patternFill>
    </fill>
    <fill>
      <patternFill patternType="solid">
        <fgColor rgb="FFFF33CC"/>
        <bgColor indexed="64"/>
      </patternFill>
    </fill>
  </fills>
  <borders count="56">
    <border>
      <left/>
      <right/>
      <top/>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style="medium">
        <color indexed="64"/>
      </top>
      <bottom style="thin">
        <color indexed="64"/>
      </bottom>
      <diagonal/>
    </border>
    <border>
      <left style="medium">
        <color rgb="FF000000"/>
      </left>
      <right/>
      <top style="medium">
        <color indexed="64"/>
      </top>
      <bottom style="thin">
        <color indexed="64"/>
      </bottom>
      <diagonal/>
    </border>
    <border>
      <left style="medium">
        <color rgb="FF000000"/>
      </left>
      <right style="medium">
        <color rgb="FF000000"/>
      </right>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thin">
        <color indexed="64"/>
      </bottom>
      <diagonal/>
    </border>
    <border>
      <left style="medium">
        <color rgb="FF000000"/>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style="thin">
        <color rgb="FF000000"/>
      </bottom>
      <diagonal/>
    </border>
    <border>
      <left style="medium">
        <color auto="1"/>
      </left>
      <right/>
      <top/>
      <bottom style="thin">
        <color auto="1"/>
      </bottom>
      <diagonal/>
    </border>
    <border>
      <left style="medium">
        <color rgb="FF000000"/>
      </left>
      <right style="medium">
        <color rgb="FF000000"/>
      </right>
      <top style="medium">
        <color rgb="FF000000"/>
      </top>
      <bottom/>
      <diagonal/>
    </border>
    <border>
      <left style="medium">
        <color auto="1"/>
      </left>
      <right style="medium">
        <color auto="1"/>
      </right>
      <top style="thin">
        <color auto="1"/>
      </top>
      <bottom style="medium">
        <color auto="1"/>
      </bottom>
      <diagonal/>
    </border>
    <border>
      <left style="thin">
        <color rgb="FF000000"/>
      </left>
      <right/>
      <top style="thin">
        <color auto="1"/>
      </top>
      <bottom style="medium">
        <color auto="1"/>
      </bottom>
      <diagonal/>
    </border>
    <border>
      <left style="medium">
        <color rgb="FF000000"/>
      </left>
      <right style="medium">
        <color rgb="FF000000"/>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right/>
      <top style="medium">
        <color rgb="FF000000"/>
      </top>
      <bottom style="medium">
        <color indexed="64"/>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auto="1"/>
      </left>
      <right/>
      <top style="medium">
        <color auto="1"/>
      </top>
      <bottom style="thin">
        <color indexed="64"/>
      </bottom>
      <diagonal/>
    </border>
    <border>
      <left/>
      <right style="medium">
        <color rgb="FF000000"/>
      </right>
      <top style="medium">
        <color auto="1"/>
      </top>
      <bottom style="thin">
        <color indexed="64"/>
      </bottom>
      <diagonal/>
    </border>
    <border>
      <left/>
      <right style="medium">
        <color indexed="64"/>
      </right>
      <top style="medium">
        <color rgb="FF000000"/>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medium">
        <color indexed="64"/>
      </left>
      <right style="medium">
        <color rgb="FF000000"/>
      </right>
      <top/>
      <bottom style="medium">
        <color indexed="64"/>
      </bottom>
      <diagonal/>
    </border>
    <border>
      <left style="medium">
        <color auto="1"/>
      </left>
      <right style="medium">
        <color auto="1"/>
      </right>
      <top/>
      <bottom/>
      <diagonal/>
    </border>
  </borders>
  <cellStyleXfs count="1">
    <xf numFmtId="0" fontId="0" fillId="0" borderId="0"/>
  </cellStyleXfs>
  <cellXfs count="166">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0" fillId="0" borderId="2"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1" xfId="0" applyBorder="1"/>
    <xf numFmtId="49" fontId="0" fillId="0" borderId="1" xfId="0" applyNumberFormat="1" applyBorder="1" applyAlignment="1">
      <alignment horizontal="center" wrapText="1"/>
    </xf>
    <xf numFmtId="0" fontId="1" fillId="4"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0" fillId="7" borderId="0" xfId="0" applyFill="1" applyAlignment="1">
      <alignment horizontal="center" vertical="center"/>
    </xf>
    <xf numFmtId="0" fontId="1" fillId="0" borderId="0" xfId="0" applyFont="1" applyAlignment="1">
      <alignment horizontal="left" vertical="center"/>
    </xf>
    <xf numFmtId="0" fontId="1" fillId="8" borderId="10" xfId="0" applyFont="1" applyFill="1" applyBorder="1" applyAlignment="1">
      <alignment horizontal="center"/>
    </xf>
    <xf numFmtId="164" fontId="0" fillId="0" borderId="2" xfId="0" applyNumberFormat="1" applyBorder="1" applyAlignment="1">
      <alignment horizontal="right"/>
    </xf>
    <xf numFmtId="0" fontId="0" fillId="0" borderId="2" xfId="0" applyBorder="1" applyAlignment="1">
      <alignment horizontal="right"/>
    </xf>
    <xf numFmtId="0" fontId="1" fillId="4" borderId="0" xfId="0" applyFont="1" applyFill="1" applyAlignment="1">
      <alignment horizontal="center"/>
    </xf>
    <xf numFmtId="0" fontId="1" fillId="0" borderId="0" xfId="0" applyFont="1" applyAlignment="1">
      <alignment horizontal="center"/>
    </xf>
    <xf numFmtId="0" fontId="1" fillId="5" borderId="16" xfId="0" applyFont="1" applyFill="1" applyBorder="1" applyAlignment="1">
      <alignment horizontal="center"/>
    </xf>
    <xf numFmtId="0" fontId="0" fillId="0" borderId="15" xfId="0" applyBorder="1"/>
    <xf numFmtId="0" fontId="0" fillId="5" borderId="17" xfId="0" applyFill="1" applyBorder="1"/>
    <xf numFmtId="0" fontId="1" fillId="4" borderId="15" xfId="0" applyFont="1" applyFill="1" applyBorder="1" applyAlignment="1">
      <alignment horizontal="center"/>
    </xf>
    <xf numFmtId="0" fontId="1" fillId="0" borderId="15" xfId="0" applyFont="1" applyBorder="1" applyAlignment="1">
      <alignment horizontal="center"/>
    </xf>
    <xf numFmtId="0" fontId="0" fillId="0" borderId="18" xfId="0" applyBorder="1"/>
    <xf numFmtId="0" fontId="1" fillId="0" borderId="0" xfId="0" applyFont="1" applyAlignment="1">
      <alignment horizontal="center" vertical="center"/>
    </xf>
    <xf numFmtId="0" fontId="3" fillId="0" borderId="15" xfId="0" applyFont="1" applyBorder="1"/>
    <xf numFmtId="0" fontId="1" fillId="4" borderId="20" xfId="0" applyFont="1" applyFill="1" applyBorder="1" applyAlignment="1">
      <alignment horizontal="center"/>
    </xf>
    <xf numFmtId="0" fontId="1" fillId="4" borderId="25" xfId="0" applyFont="1" applyFill="1" applyBorder="1" applyAlignment="1">
      <alignment horizontal="center"/>
    </xf>
    <xf numFmtId="0" fontId="0" fillId="5" borderId="23" xfId="0" applyFill="1" applyBorder="1"/>
    <xf numFmtId="0" fontId="0" fillId="5" borderId="12" xfId="0" applyFill="1" applyBorder="1"/>
    <xf numFmtId="0" fontId="1" fillId="5" borderId="13" xfId="0" applyFont="1" applyFill="1" applyBorder="1" applyAlignment="1">
      <alignment horizontal="center"/>
    </xf>
    <xf numFmtId="0" fontId="1" fillId="5" borderId="12" xfId="0" applyFont="1" applyFill="1" applyBorder="1" applyAlignment="1">
      <alignment horizontal="center"/>
    </xf>
    <xf numFmtId="164" fontId="1" fillId="2" borderId="4" xfId="0" applyNumberFormat="1" applyFont="1" applyFill="1" applyBorder="1" applyAlignment="1">
      <alignment horizontal="center"/>
    </xf>
    <xf numFmtId="0" fontId="0" fillId="0" borderId="2" xfId="0" applyBorder="1" applyAlignment="1">
      <alignment horizontal="left"/>
    </xf>
    <xf numFmtId="164" fontId="0" fillId="0" borderId="2" xfId="0" applyNumberFormat="1" applyBorder="1" applyAlignment="1">
      <alignment horizontal="left"/>
    </xf>
    <xf numFmtId="0" fontId="0" fillId="0" borderId="2" xfId="0" applyBorder="1" applyAlignment="1">
      <alignment horizontal="center"/>
    </xf>
    <xf numFmtId="0" fontId="1" fillId="8" borderId="29" xfId="0" applyFont="1" applyFill="1"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11" xfId="0" applyBorder="1"/>
    <xf numFmtId="164" fontId="1" fillId="2" borderId="32" xfId="0" applyNumberFormat="1" applyFont="1" applyFill="1" applyBorder="1"/>
    <xf numFmtId="0" fontId="1" fillId="5" borderId="8" xfId="0" applyFont="1" applyFill="1" applyBorder="1"/>
    <xf numFmtId="0" fontId="0" fillId="5" borderId="8" xfId="0" applyFill="1" applyBorder="1"/>
    <xf numFmtId="0" fontId="0" fillId="5" borderId="33" xfId="0" applyFill="1" applyBorder="1"/>
    <xf numFmtId="0" fontId="1" fillId="8" borderId="8" xfId="0" applyFont="1" applyFill="1" applyBorder="1"/>
    <xf numFmtId="0" fontId="0" fillId="8" borderId="8" xfId="0" applyFill="1" applyBorder="1"/>
    <xf numFmtId="0" fontId="1" fillId="9" borderId="8" xfId="0" applyFont="1" applyFill="1" applyBorder="1"/>
    <xf numFmtId="0" fontId="0" fillId="9" borderId="8" xfId="0" applyFill="1" applyBorder="1"/>
    <xf numFmtId="0" fontId="1" fillId="5" borderId="14" xfId="0" applyFont="1" applyFill="1" applyBorder="1"/>
    <xf numFmtId="164" fontId="1" fillId="2" borderId="18" xfId="0" applyNumberFormat="1" applyFont="1" applyFill="1" applyBorder="1"/>
    <xf numFmtId="0" fontId="1" fillId="2" borderId="24" xfId="0" applyFont="1" applyFill="1" applyBorder="1"/>
    <xf numFmtId="0" fontId="2" fillId="2" borderId="34" xfId="0" applyFont="1" applyFill="1" applyBorder="1"/>
    <xf numFmtId="0" fontId="1" fillId="2" borderId="20" xfId="0" applyFont="1" applyFill="1" applyBorder="1"/>
    <xf numFmtId="164" fontId="1" fillId="2" borderId="11" xfId="0" applyNumberFormat="1" applyFont="1" applyFill="1" applyBorder="1"/>
    <xf numFmtId="0" fontId="0" fillId="8" borderId="35" xfId="0" applyFill="1" applyBorder="1"/>
    <xf numFmtId="0" fontId="1" fillId="8" borderId="10" xfId="0" applyFont="1" applyFill="1" applyBorder="1"/>
    <xf numFmtId="0" fontId="0" fillId="8" borderId="36" xfId="0" applyFill="1" applyBorder="1"/>
    <xf numFmtId="0" fontId="0" fillId="8" borderId="28" xfId="0" applyFill="1" applyBorder="1"/>
    <xf numFmtId="0" fontId="0" fillId="8" borderId="37" xfId="0" applyFill="1" applyBorder="1"/>
    <xf numFmtId="0" fontId="0" fillId="5" borderId="38" xfId="0" applyFill="1" applyBorder="1"/>
    <xf numFmtId="0" fontId="0" fillId="8" borderId="38" xfId="0" applyFill="1" applyBorder="1"/>
    <xf numFmtId="0" fontId="4" fillId="0" borderId="11" xfId="0" applyFont="1" applyBorder="1"/>
    <xf numFmtId="0" fontId="1" fillId="5" borderId="38" xfId="0" applyFont="1" applyFill="1" applyBorder="1"/>
    <xf numFmtId="0" fontId="1" fillId="8" borderId="38" xfId="0" applyFont="1" applyFill="1" applyBorder="1"/>
    <xf numFmtId="0" fontId="0" fillId="0" borderId="18" xfId="0" applyBorder="1" applyAlignment="1">
      <alignment horizontal="center"/>
    </xf>
    <xf numFmtId="0" fontId="1" fillId="11" borderId="39" xfId="0" applyFont="1" applyFill="1" applyBorder="1" applyAlignment="1">
      <alignment horizontal="center"/>
    </xf>
    <xf numFmtId="0" fontId="1" fillId="11" borderId="40" xfId="0" applyFont="1" applyFill="1" applyBorder="1" applyAlignment="1">
      <alignment horizontal="center"/>
    </xf>
    <xf numFmtId="164" fontId="0" fillId="0" borderId="2" xfId="0" applyNumberFormat="1" applyBorder="1" applyAlignment="1">
      <alignment horizontal="center"/>
    </xf>
    <xf numFmtId="0" fontId="0" fillId="5" borderId="26" xfId="0" applyFill="1" applyBorder="1" applyAlignment="1">
      <alignment horizontal="center"/>
    </xf>
    <xf numFmtId="0" fontId="0" fillId="5" borderId="42" xfId="0" applyFill="1" applyBorder="1" applyAlignment="1">
      <alignment horizontal="center"/>
    </xf>
    <xf numFmtId="0" fontId="0" fillId="8" borderId="42" xfId="0" applyFill="1" applyBorder="1" applyAlignment="1">
      <alignment horizontal="center"/>
    </xf>
    <xf numFmtId="0" fontId="0" fillId="5" borderId="27" xfId="0" applyFill="1" applyBorder="1"/>
    <xf numFmtId="0" fontId="0" fillId="4" borderId="15" xfId="0" applyFill="1" applyBorder="1" applyAlignment="1">
      <alignment horizontal="center" vertical="center"/>
    </xf>
    <xf numFmtId="0" fontId="1" fillId="0" borderId="15" xfId="0" applyFont="1" applyBorder="1"/>
    <xf numFmtId="0" fontId="1" fillId="11" borderId="12" xfId="0" applyFont="1" applyFill="1" applyBorder="1" applyAlignment="1">
      <alignment horizontal="center"/>
    </xf>
    <xf numFmtId="0" fontId="1" fillId="5" borderId="14" xfId="0" applyFont="1" applyFill="1" applyBorder="1" applyAlignment="1">
      <alignment horizontal="center"/>
    </xf>
    <xf numFmtId="0" fontId="1" fillId="11" borderId="13" xfId="0" applyFont="1" applyFill="1" applyBorder="1" applyAlignment="1">
      <alignment horizontal="center"/>
    </xf>
    <xf numFmtId="0" fontId="1" fillId="11" borderId="14" xfId="0" applyFont="1" applyFill="1" applyBorder="1" applyAlignment="1">
      <alignment horizontal="center"/>
    </xf>
    <xf numFmtId="0" fontId="1" fillId="4" borderId="11" xfId="0" applyFont="1" applyFill="1" applyBorder="1" applyAlignment="1">
      <alignment horizontal="center"/>
    </xf>
    <xf numFmtId="164" fontId="1" fillId="2" borderId="24" xfId="0" applyNumberFormat="1" applyFont="1" applyFill="1" applyBorder="1" applyAlignment="1">
      <alignment horizontal="center"/>
    </xf>
    <xf numFmtId="164" fontId="1" fillId="2" borderId="25" xfId="0" applyNumberFormat="1" applyFont="1" applyFill="1" applyBorder="1" applyAlignment="1">
      <alignment horizontal="center"/>
    </xf>
    <xf numFmtId="164" fontId="1" fillId="2" borderId="20" xfId="0" applyNumberFormat="1" applyFont="1" applyFill="1" applyBorder="1" applyAlignment="1">
      <alignment horizontal="center"/>
    </xf>
    <xf numFmtId="164" fontId="0" fillId="0" borderId="43" xfId="0" applyNumberFormat="1" applyBorder="1" applyAlignment="1">
      <alignment horizontal="left"/>
    </xf>
    <xf numFmtId="164" fontId="0" fillId="0" borderId="44" xfId="0" applyNumberFormat="1" applyBorder="1" applyAlignment="1">
      <alignment horizontal="center"/>
    </xf>
    <xf numFmtId="0" fontId="0" fillId="0" borderId="4" xfId="0" applyBorder="1" applyAlignment="1">
      <alignment horizontal="center"/>
    </xf>
    <xf numFmtId="164" fontId="0" fillId="0" borderId="43" xfId="0" applyNumberFormat="1" applyBorder="1" applyAlignment="1">
      <alignment horizontal="right"/>
    </xf>
    <xf numFmtId="17" fontId="0" fillId="0" borderId="43" xfId="0" applyNumberFormat="1" applyBorder="1"/>
    <xf numFmtId="17" fontId="0" fillId="0" borderId="43" xfId="0" applyNumberFormat="1" applyBorder="1" applyAlignment="1">
      <alignment horizontal="right"/>
    </xf>
    <xf numFmtId="0" fontId="0" fillId="0" borderId="43" xfId="0" applyBorder="1" applyAlignment="1">
      <alignment horizontal="right"/>
    </xf>
    <xf numFmtId="0" fontId="0" fillId="0" borderId="4" xfId="0" applyBorder="1"/>
    <xf numFmtId="0" fontId="1" fillId="8" borderId="45" xfId="0" applyFont="1" applyFill="1" applyBorder="1" applyAlignment="1">
      <alignment horizontal="center"/>
    </xf>
    <xf numFmtId="0" fontId="1" fillId="8" borderId="19" xfId="0" applyFont="1" applyFill="1" applyBorder="1" applyAlignment="1">
      <alignment horizontal="center"/>
    </xf>
    <xf numFmtId="0" fontId="1" fillId="8" borderId="22" xfId="0" applyFont="1" applyFill="1" applyBorder="1" applyAlignment="1">
      <alignment horizontal="center"/>
    </xf>
    <xf numFmtId="0" fontId="1" fillId="5" borderId="46" xfId="0" applyFont="1" applyFill="1" applyBorder="1" applyAlignment="1">
      <alignment horizontal="center"/>
    </xf>
    <xf numFmtId="0" fontId="1" fillId="5" borderId="47" xfId="0" applyFont="1" applyFill="1" applyBorder="1" applyAlignment="1">
      <alignment horizontal="center"/>
    </xf>
    <xf numFmtId="0" fontId="1" fillId="5" borderId="21" xfId="0" applyFont="1" applyFill="1" applyBorder="1" applyAlignment="1">
      <alignment horizontal="center"/>
    </xf>
    <xf numFmtId="0" fontId="1" fillId="4" borderId="8" xfId="0" applyFont="1" applyFill="1" applyBorder="1" applyAlignment="1">
      <alignment horizontal="center" vertical="center"/>
    </xf>
    <xf numFmtId="0" fontId="0" fillId="4" borderId="9" xfId="0" applyFill="1" applyBorder="1" applyAlignment="1">
      <alignment horizontal="center"/>
    </xf>
    <xf numFmtId="0" fontId="0" fillId="3" borderId="11" xfId="0" applyFill="1" applyBorder="1" applyAlignment="1">
      <alignment horizontal="center" vertical="center"/>
    </xf>
    <xf numFmtId="0" fontId="0" fillId="12" borderId="48" xfId="0" applyFill="1" applyBorder="1"/>
    <xf numFmtId="0" fontId="1" fillId="5" borderId="27" xfId="0" applyFont="1" applyFill="1" applyBorder="1"/>
    <xf numFmtId="0" fontId="0" fillId="5" borderId="49" xfId="0" applyFill="1" applyBorder="1"/>
    <xf numFmtId="0" fontId="0" fillId="0" borderId="0" xfId="0" applyAlignment="1">
      <alignment horizontal="right"/>
    </xf>
    <xf numFmtId="0" fontId="0" fillId="0" borderId="3" xfId="0" applyBorder="1" applyAlignment="1">
      <alignment horizontal="center"/>
    </xf>
    <xf numFmtId="0" fontId="0" fillId="0" borderId="3" xfId="0" applyBorder="1"/>
    <xf numFmtId="0" fontId="0" fillId="0" borderId="3" xfId="0" applyBorder="1" applyAlignment="1">
      <alignment horizontal="right"/>
    </xf>
    <xf numFmtId="0" fontId="0" fillId="4" borderId="50" xfId="0" applyFill="1" applyBorder="1" applyAlignment="1">
      <alignment horizontal="center" vertical="center"/>
    </xf>
    <xf numFmtId="0" fontId="0" fillId="0" borderId="24" xfId="0" applyBorder="1"/>
    <xf numFmtId="0" fontId="1" fillId="8" borderId="29" xfId="0" applyFont="1" applyFill="1" applyBorder="1" applyAlignment="1">
      <alignment horizontal="center"/>
    </xf>
    <xf numFmtId="0" fontId="1" fillId="8" borderId="51" xfId="0" applyFont="1" applyFill="1" applyBorder="1" applyAlignment="1">
      <alignment horizontal="center"/>
    </xf>
    <xf numFmtId="0" fontId="0" fillId="0" borderId="52" xfId="0" applyBorder="1" applyAlignment="1">
      <alignment horizontal="right"/>
    </xf>
    <xf numFmtId="0" fontId="0" fillId="0" borderId="53" xfId="0" applyBorder="1" applyAlignment="1">
      <alignment horizontal="right"/>
    </xf>
    <xf numFmtId="0" fontId="0" fillId="0" borderId="30" xfId="0" applyBorder="1"/>
    <xf numFmtId="0" fontId="1" fillId="4" borderId="9" xfId="0" applyFont="1" applyFill="1" applyBorder="1" applyAlignment="1">
      <alignment horizontal="center"/>
    </xf>
    <xf numFmtId="0" fontId="0" fillId="15" borderId="11" xfId="0" applyFill="1" applyBorder="1" applyAlignment="1">
      <alignment horizontal="center" vertical="center"/>
    </xf>
    <xf numFmtId="0" fontId="3" fillId="0" borderId="18" xfId="0" applyFont="1" applyBorder="1" applyAlignment="1">
      <alignment horizontal="center"/>
    </xf>
    <xf numFmtId="0" fontId="5" fillId="0" borderId="18" xfId="0" applyFont="1" applyBorder="1" applyAlignment="1">
      <alignment horizontal="center"/>
    </xf>
    <xf numFmtId="0" fontId="0" fillId="0" borderId="54" xfId="0" applyBorder="1" applyAlignment="1">
      <alignment horizontal="center"/>
    </xf>
    <xf numFmtId="0" fontId="0" fillId="0" borderId="41" xfId="0" applyBorder="1" applyAlignment="1">
      <alignment horizontal="center"/>
    </xf>
    <xf numFmtId="0" fontId="0" fillId="13" borderId="0" xfId="0" applyFill="1"/>
    <xf numFmtId="0" fontId="0" fillId="13" borderId="11" xfId="0" applyFill="1" applyBorder="1"/>
    <xf numFmtId="164" fontId="1" fillId="2" borderId="26" xfId="0" applyNumberFormat="1" applyFont="1" applyFill="1" applyBorder="1" applyAlignment="1">
      <alignment horizontal="center"/>
    </xf>
    <xf numFmtId="164" fontId="1" fillId="2" borderId="15" xfId="0" applyNumberFormat="1" applyFont="1" applyFill="1" applyBorder="1"/>
    <xf numFmtId="164" fontId="1" fillId="2" borderId="34" xfId="0" applyNumberFormat="1" applyFont="1" applyFill="1" applyBorder="1"/>
    <xf numFmtId="0" fontId="0" fillId="7" borderId="26" xfId="0" applyFill="1" applyBorder="1"/>
    <xf numFmtId="0" fontId="1" fillId="7" borderId="14" xfId="0" applyFont="1" applyFill="1" applyBorder="1"/>
    <xf numFmtId="0" fontId="5" fillId="7" borderId="12" xfId="0" applyFont="1" applyFill="1" applyBorder="1"/>
    <xf numFmtId="0" fontId="5" fillId="7" borderId="26" xfId="0" applyFont="1" applyFill="1" applyBorder="1"/>
    <xf numFmtId="0" fontId="1" fillId="7" borderId="13" xfId="0" applyFont="1" applyFill="1" applyBorder="1" applyAlignment="1">
      <alignment horizontal="center" vertical="center"/>
    </xf>
    <xf numFmtId="0" fontId="1" fillId="7" borderId="12" xfId="0" applyFont="1" applyFill="1" applyBorder="1" applyAlignment="1">
      <alignment horizontal="center" vertical="center"/>
    </xf>
    <xf numFmtId="0" fontId="1" fillId="7" borderId="14" xfId="0" applyFont="1" applyFill="1" applyBorder="1" applyAlignment="1">
      <alignment horizontal="center" vertical="center"/>
    </xf>
    <xf numFmtId="0" fontId="1" fillId="0" borderId="11" xfId="0" applyFont="1" applyBorder="1"/>
    <xf numFmtId="0" fontId="0" fillId="4" borderId="11" xfId="0" applyFill="1" applyBorder="1" applyAlignment="1">
      <alignment horizontal="center"/>
    </xf>
    <xf numFmtId="0" fontId="0" fillId="4" borderId="11" xfId="0" applyFill="1" applyBorder="1" applyAlignment="1">
      <alignment horizontal="center" vertical="center"/>
    </xf>
    <xf numFmtId="0" fontId="1" fillId="0" borderId="11" xfId="0" applyFont="1" applyBorder="1" applyAlignment="1">
      <alignment horizontal="center"/>
    </xf>
    <xf numFmtId="0" fontId="1" fillId="10" borderId="26" xfId="0" applyFont="1" applyFill="1" applyBorder="1"/>
    <xf numFmtId="164" fontId="1" fillId="13" borderId="0" xfId="0" applyNumberFormat="1" applyFont="1" applyFill="1"/>
    <xf numFmtId="0" fontId="0" fillId="16" borderId="0" xfId="0" applyFill="1"/>
    <xf numFmtId="0" fontId="0" fillId="4" borderId="20" xfId="0" applyFill="1" applyBorder="1" applyAlignment="1">
      <alignment horizontal="center" vertical="center"/>
    </xf>
    <xf numFmtId="164" fontId="0" fillId="0" borderId="4" xfId="0" applyNumberFormat="1" applyBorder="1" applyAlignment="1">
      <alignment horizontal="center"/>
    </xf>
    <xf numFmtId="164" fontId="0" fillId="0" borderId="4" xfId="0" applyNumberFormat="1" applyBorder="1" applyAlignment="1">
      <alignment horizontal="right"/>
    </xf>
    <xf numFmtId="0" fontId="0" fillId="17" borderId="15" xfId="0" applyFill="1" applyBorder="1"/>
    <xf numFmtId="0" fontId="0" fillId="3" borderId="25" xfId="0" applyFill="1" applyBorder="1" applyAlignment="1">
      <alignment horizontal="center"/>
    </xf>
    <xf numFmtId="0" fontId="1" fillId="3" borderId="20" xfId="0" applyFont="1" applyFill="1" applyBorder="1" applyAlignment="1">
      <alignment horizontal="center"/>
    </xf>
    <xf numFmtId="0" fontId="0" fillId="4" borderId="55" xfId="0" applyFill="1" applyBorder="1" applyAlignment="1">
      <alignment horizontal="center" vertical="center"/>
    </xf>
    <xf numFmtId="0" fontId="0" fillId="0" borderId="8" xfId="0" applyBorder="1"/>
    <xf numFmtId="0" fontId="5" fillId="17" borderId="15" xfId="0" applyFont="1" applyFill="1" applyBorder="1"/>
    <xf numFmtId="0" fontId="1" fillId="10" borderId="12" xfId="0" applyFont="1" applyFill="1" applyBorder="1" applyAlignment="1">
      <alignment horizontal="center"/>
    </xf>
    <xf numFmtId="0" fontId="1" fillId="10" borderId="13" xfId="0" applyFont="1" applyFill="1" applyBorder="1" applyAlignment="1">
      <alignment horizontal="center"/>
    </xf>
    <xf numFmtId="0" fontId="1" fillId="10" borderId="25" xfId="0" applyFont="1" applyFill="1" applyBorder="1" applyAlignment="1">
      <alignment horizontal="center"/>
    </xf>
    <xf numFmtId="0" fontId="1" fillId="10" borderId="20" xfId="0" applyFont="1" applyFill="1" applyBorder="1" applyAlignment="1">
      <alignment horizontal="center"/>
    </xf>
    <xf numFmtId="0" fontId="1" fillId="13" borderId="29" xfId="0" applyFont="1" applyFill="1" applyBorder="1" applyAlignment="1">
      <alignment horizontal="center"/>
    </xf>
    <xf numFmtId="0" fontId="1" fillId="6" borderId="3"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164" fontId="1" fillId="14" borderId="5" xfId="0" applyNumberFormat="1" applyFont="1" applyFill="1" applyBorder="1" applyAlignment="1">
      <alignment horizontal="center"/>
    </xf>
    <xf numFmtId="164" fontId="1" fillId="14" borderId="6" xfId="0" applyNumberFormat="1" applyFont="1" applyFill="1" applyBorder="1" applyAlignment="1">
      <alignment horizontal="center"/>
    </xf>
    <xf numFmtId="164" fontId="1" fillId="14" borderId="7" xfId="0" applyNumberFormat="1" applyFont="1" applyFill="1" applyBorder="1" applyAlignment="1">
      <alignment horizontal="center"/>
    </xf>
    <xf numFmtId="164" fontId="1" fillId="8" borderId="5" xfId="0" applyNumberFormat="1" applyFont="1" applyFill="1" applyBorder="1" applyAlignment="1">
      <alignment horizontal="center"/>
    </xf>
    <xf numFmtId="164" fontId="1" fillId="8" borderId="6" xfId="0" applyNumberFormat="1" applyFont="1" applyFill="1" applyBorder="1" applyAlignment="1">
      <alignment horizontal="center"/>
    </xf>
    <xf numFmtId="164" fontId="1" fillId="8" borderId="7" xfId="0" applyNumberFormat="1" applyFont="1" applyFill="1" applyBorder="1" applyAlignment="1">
      <alignment horizontal="center"/>
    </xf>
  </cellXfs>
  <cellStyles count="1">
    <cellStyle name="Normal" xfId="0" builtinId="0"/>
  </cellStyles>
  <dxfs count="18">
    <dxf>
      <fill>
        <patternFill>
          <bgColor rgb="FFFF0000"/>
        </patternFill>
      </fill>
    </dxf>
    <dxf>
      <fill>
        <patternFill>
          <bgColor rgb="FFFFC000"/>
        </patternFill>
      </fill>
    </dxf>
    <dxf>
      <fill>
        <patternFill>
          <bgColor rgb="FF92D050"/>
        </patternFill>
      </fill>
    </dxf>
    <dxf>
      <fill>
        <patternFill>
          <bgColor theme="0" tint="-0.24994659260841701"/>
        </patternFill>
      </fill>
    </dxf>
    <dxf>
      <fill>
        <patternFill>
          <bgColor theme="9"/>
        </patternFill>
      </fill>
    </dxf>
    <dxf>
      <fill>
        <patternFill>
          <bgColor rgb="FFFF9999"/>
        </patternFill>
      </fill>
    </dxf>
    <dxf>
      <fill>
        <patternFill>
          <bgColor theme="7" tint="0.79998168889431442"/>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theme="7" tint="0.79998168889431442"/>
        </patternFill>
      </fill>
    </dxf>
    <dxf>
      <fill>
        <patternFill>
          <bgColor rgb="FFFF0000"/>
        </patternFill>
      </fill>
    </dxf>
    <dxf>
      <fill>
        <patternFill>
          <bgColor rgb="FF92D050"/>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FF33CC"/>
      <color rgb="FF05EBE6"/>
      <color rgb="FFFFC5C5"/>
      <color rgb="FFFF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5" x14ac:dyDescent="0.35"/>
  <cols>
    <col min="9" max="9" width="11.25" customWidth="1"/>
    <col min="12" max="12" width="11.25" customWidth="1"/>
    <col min="13" max="13" width="12.08203125" customWidth="1"/>
    <col min="14" max="14" width="14" customWidth="1"/>
  </cols>
  <sheetData>
    <row r="2" spans="9:14" x14ac:dyDescent="0.35">
      <c r="I2" s="2" t="s">
        <v>0</v>
      </c>
    </row>
    <row r="3" spans="9:14" x14ac:dyDescent="0.35">
      <c r="I3" s="2" t="s">
        <v>1</v>
      </c>
      <c r="J3" s="2"/>
      <c r="K3" s="2"/>
      <c r="L3" s="2"/>
      <c r="M3" s="2"/>
      <c r="N3" s="2"/>
    </row>
    <row r="4" spans="9:14" ht="46.5" x14ac:dyDescent="0.35">
      <c r="I4" s="8" t="s">
        <v>2</v>
      </c>
      <c r="J4" s="8"/>
      <c r="K4" s="8"/>
      <c r="L4" s="8"/>
      <c r="M4" s="9" t="s">
        <v>3</v>
      </c>
      <c r="N4" s="9" t="s">
        <v>4</v>
      </c>
    </row>
    <row r="5" spans="9:14" x14ac:dyDescent="0.35">
      <c r="I5" t="s">
        <v>5</v>
      </c>
      <c r="M5" s="5">
        <v>0.5</v>
      </c>
      <c r="N5" s="1" t="s">
        <v>6</v>
      </c>
    </row>
    <row r="6" spans="9:14" x14ac:dyDescent="0.35">
      <c r="I6" t="s">
        <v>7</v>
      </c>
      <c r="M6" s="6">
        <v>1</v>
      </c>
      <c r="N6" s="1" t="s">
        <v>8</v>
      </c>
    </row>
    <row r="7" spans="9:14" x14ac:dyDescent="0.35">
      <c r="I7" t="s">
        <v>9</v>
      </c>
      <c r="M7" s="6">
        <v>1</v>
      </c>
      <c r="N7" s="1" t="s">
        <v>8</v>
      </c>
    </row>
    <row r="8" spans="9:14" x14ac:dyDescent="0.35">
      <c r="I8" t="s">
        <v>10</v>
      </c>
      <c r="M8" s="5">
        <v>0.5</v>
      </c>
      <c r="N8" s="1" t="s">
        <v>6</v>
      </c>
    </row>
    <row r="9" spans="9:14" x14ac:dyDescent="0.35">
      <c r="I9" t="s">
        <v>11</v>
      </c>
      <c r="M9" s="5">
        <v>0.5</v>
      </c>
      <c r="N9" s="1" t="s">
        <v>6</v>
      </c>
    </row>
    <row r="15" spans="9:14" x14ac:dyDescent="0.35">
      <c r="N15" s="1"/>
    </row>
    <row r="17" spans="13:13" x14ac:dyDescent="0.35">
      <c r="M17" s="1"/>
    </row>
    <row r="18" spans="13:13" x14ac:dyDescent="0.35">
      <c r="M18" s="1"/>
    </row>
    <row r="19" spans="13:13" x14ac:dyDescent="0.35">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sheetPr>
    <pageSetUpPr fitToPage="1"/>
  </sheetPr>
  <dimension ref="A1:HD76"/>
  <sheetViews>
    <sheetView tabSelected="1" topLeftCell="B23" zoomScaleNormal="100" workbookViewId="0">
      <selection activeCell="D15" sqref="D15"/>
    </sheetView>
  </sheetViews>
  <sheetFormatPr defaultRowHeight="15.5" x14ac:dyDescent="0.35"/>
  <cols>
    <col min="1" max="1" width="24" bestFit="1" customWidth="1"/>
    <col min="2" max="2" width="58.1640625" customWidth="1"/>
    <col min="3" max="3" width="73.9140625" bestFit="1" customWidth="1"/>
    <col min="4" max="4" width="14.33203125" bestFit="1" customWidth="1"/>
    <col min="5" max="5" width="12" bestFit="1" customWidth="1"/>
    <col min="33" max="33" width="8.9140625" bestFit="1" customWidth="1"/>
  </cols>
  <sheetData>
    <row r="1" spans="1:46" ht="16" thickBot="1" x14ac:dyDescent="0.4">
      <c r="B1" s="2" t="s">
        <v>170</v>
      </c>
      <c r="F1" s="2" t="s">
        <v>184</v>
      </c>
    </row>
    <row r="2" spans="1:46" s="2" customFormat="1" ht="16" thickBot="1" x14ac:dyDescent="0.4">
      <c r="A2" s="54"/>
      <c r="B2" s="55"/>
      <c r="C2" s="56"/>
      <c r="D2" s="151"/>
      <c r="E2" s="152"/>
      <c r="F2" s="152"/>
      <c r="G2" s="152"/>
      <c r="H2" s="152"/>
      <c r="I2" s="153"/>
      <c r="J2" s="153"/>
      <c r="K2" s="153"/>
      <c r="L2" s="154"/>
      <c r="M2" s="139"/>
      <c r="O2" s="15"/>
      <c r="P2" s="16" t="s">
        <v>12</v>
      </c>
      <c r="Q2"/>
      <c r="R2"/>
      <c r="S2"/>
      <c r="T2"/>
      <c r="AG2"/>
      <c r="AH2"/>
      <c r="AI2"/>
      <c r="AJ2"/>
      <c r="AK2"/>
      <c r="AL2"/>
      <c r="AM2"/>
      <c r="AN2"/>
      <c r="AO2"/>
      <c r="AP2"/>
      <c r="AQ2"/>
      <c r="AR2"/>
      <c r="AS2"/>
      <c r="AT2"/>
    </row>
    <row r="3" spans="1:46" s="3" customFormat="1" ht="16" thickBot="1" x14ac:dyDescent="0.4">
      <c r="A3" s="44"/>
      <c r="B3" s="53" t="s">
        <v>99</v>
      </c>
      <c r="C3" s="57" t="s">
        <v>87</v>
      </c>
      <c r="D3" s="126" t="s">
        <v>13</v>
      </c>
      <c r="E3" s="127" t="s">
        <v>96</v>
      </c>
      <c r="F3" s="84">
        <v>46176</v>
      </c>
      <c r="G3" s="84">
        <v>46269</v>
      </c>
      <c r="H3" s="84">
        <v>46361</v>
      </c>
      <c r="I3" s="83">
        <v>46452</v>
      </c>
      <c r="J3" s="84">
        <v>46545</v>
      </c>
      <c r="K3" s="84">
        <v>46638</v>
      </c>
      <c r="L3" s="85">
        <v>46730</v>
      </c>
      <c r="M3" s="125">
        <v>47097</v>
      </c>
      <c r="O3" s="140"/>
      <c r="P3" s="3" t="s">
        <v>92</v>
      </c>
      <c r="Q3"/>
      <c r="R3"/>
      <c r="S3"/>
      <c r="T3"/>
      <c r="AG3"/>
      <c r="AH3"/>
      <c r="AI3"/>
      <c r="AJ3"/>
      <c r="AK3"/>
      <c r="AL3"/>
      <c r="AM3"/>
      <c r="AN3"/>
      <c r="AO3"/>
      <c r="AP3"/>
      <c r="AQ3"/>
      <c r="AR3"/>
      <c r="AS3"/>
      <c r="AT3"/>
    </row>
    <row r="4" spans="1:46" ht="16" thickBot="1" x14ac:dyDescent="0.4">
      <c r="A4" s="45" t="s">
        <v>14</v>
      </c>
      <c r="B4" s="128"/>
      <c r="C4" s="129" t="s">
        <v>20</v>
      </c>
      <c r="D4" s="130"/>
      <c r="E4" s="131"/>
      <c r="F4" s="132">
        <v>0</v>
      </c>
      <c r="G4" s="132">
        <v>0</v>
      </c>
      <c r="H4" s="132">
        <v>0</v>
      </c>
      <c r="I4" s="133">
        <v>0</v>
      </c>
      <c r="J4" s="132">
        <v>0</v>
      </c>
      <c r="K4" s="132">
        <v>0</v>
      </c>
      <c r="L4" s="134">
        <v>0</v>
      </c>
      <c r="M4" s="128"/>
      <c r="O4" s="141"/>
      <c r="P4" s="2"/>
    </row>
    <row r="5" spans="1:46" x14ac:dyDescent="0.35">
      <c r="A5" s="46"/>
      <c r="B5" s="27" t="s">
        <v>21</v>
      </c>
      <c r="C5" s="124" t="s">
        <v>118</v>
      </c>
      <c r="D5" s="145" t="s">
        <v>115</v>
      </c>
      <c r="E5" s="68"/>
      <c r="G5" s="5" t="s">
        <v>77</v>
      </c>
      <c r="H5" s="142" t="s">
        <v>77</v>
      </c>
      <c r="I5" s="146" t="s">
        <v>18</v>
      </c>
      <c r="J5" s="11" t="s">
        <v>18</v>
      </c>
      <c r="K5" s="11" t="s">
        <v>18</v>
      </c>
      <c r="L5" s="147" t="s">
        <v>19</v>
      </c>
      <c r="M5" s="82" t="s">
        <v>18</v>
      </c>
      <c r="N5" s="20" t="s">
        <v>17</v>
      </c>
      <c r="O5" t="s">
        <v>187</v>
      </c>
      <c r="R5" s="28"/>
    </row>
    <row r="6" spans="1:46" x14ac:dyDescent="0.35">
      <c r="A6" s="46"/>
      <c r="B6" s="27" t="s">
        <v>79</v>
      </c>
      <c r="C6" s="43" t="s">
        <v>124</v>
      </c>
      <c r="D6" s="145" t="s">
        <v>15</v>
      </c>
      <c r="E6" s="68" t="s">
        <v>106</v>
      </c>
      <c r="F6" s="11" t="s">
        <v>18</v>
      </c>
      <c r="G6" s="12" t="s">
        <v>19</v>
      </c>
      <c r="H6" s="10" t="s">
        <v>17</v>
      </c>
      <c r="I6" s="26"/>
      <c r="L6" s="43"/>
      <c r="M6" s="135"/>
      <c r="N6" s="2"/>
    </row>
    <row r="7" spans="1:46" x14ac:dyDescent="0.35">
      <c r="A7" s="46"/>
      <c r="B7" s="27" t="s">
        <v>113</v>
      </c>
      <c r="C7" s="124" t="s">
        <v>98</v>
      </c>
      <c r="D7" s="145" t="s">
        <v>169</v>
      </c>
      <c r="E7" s="68" t="s">
        <v>97</v>
      </c>
      <c r="F7" s="11" t="s">
        <v>18</v>
      </c>
      <c r="G7" s="11" t="s">
        <v>18</v>
      </c>
      <c r="H7" s="12" t="s">
        <v>19</v>
      </c>
      <c r="I7" s="100" t="s">
        <v>17</v>
      </c>
      <c r="K7" s="2"/>
      <c r="L7" s="43"/>
      <c r="M7" s="135"/>
      <c r="N7" s="2"/>
    </row>
    <row r="8" spans="1:46" x14ac:dyDescent="0.35">
      <c r="A8" s="46"/>
      <c r="B8" s="27" t="s">
        <v>83</v>
      </c>
      <c r="C8" s="124" t="s">
        <v>154</v>
      </c>
      <c r="D8" s="23" t="s">
        <v>81</v>
      </c>
      <c r="E8" s="122" t="s">
        <v>106</v>
      </c>
      <c r="F8" s="6" t="s">
        <v>19</v>
      </c>
      <c r="G8" s="11" t="s">
        <v>18</v>
      </c>
      <c r="H8" s="20" t="s">
        <v>17</v>
      </c>
      <c r="I8" s="23"/>
      <c r="K8" s="2"/>
      <c r="L8" s="43"/>
      <c r="M8" s="135"/>
      <c r="N8" s="2"/>
    </row>
    <row r="9" spans="1:46" x14ac:dyDescent="0.35">
      <c r="A9" s="46"/>
      <c r="B9" s="27" t="s">
        <v>171</v>
      </c>
      <c r="C9" s="124" t="s">
        <v>153</v>
      </c>
      <c r="D9" s="23" t="s">
        <v>15</v>
      </c>
      <c r="E9" s="68" t="s">
        <v>188</v>
      </c>
      <c r="F9" s="5" t="s">
        <v>18</v>
      </c>
      <c r="G9" s="11" t="s">
        <v>18</v>
      </c>
      <c r="H9" s="12" t="s">
        <v>19</v>
      </c>
      <c r="I9" s="76" t="s">
        <v>18</v>
      </c>
      <c r="J9" s="20" t="s">
        <v>17</v>
      </c>
      <c r="L9" s="43"/>
      <c r="M9" s="135"/>
      <c r="N9" s="2"/>
    </row>
    <row r="10" spans="1:46" x14ac:dyDescent="0.35">
      <c r="A10" s="46"/>
      <c r="B10" s="27" t="s">
        <v>173</v>
      </c>
      <c r="C10" s="124" t="s">
        <v>80</v>
      </c>
      <c r="D10" s="145" t="s">
        <v>15</v>
      </c>
      <c r="E10" s="68" t="s">
        <v>106</v>
      </c>
      <c r="F10" s="5" t="s">
        <v>18</v>
      </c>
      <c r="G10" s="11" t="s">
        <v>19</v>
      </c>
      <c r="H10" s="20" t="s">
        <v>17</v>
      </c>
      <c r="I10" s="77"/>
      <c r="L10" s="43"/>
      <c r="M10" s="135"/>
      <c r="N10" s="2"/>
    </row>
    <row r="11" spans="1:46" ht="16" thickBot="1" x14ac:dyDescent="0.4">
      <c r="A11" s="46"/>
      <c r="B11" s="27" t="s">
        <v>172</v>
      </c>
      <c r="C11" s="124" t="s">
        <v>163</v>
      </c>
      <c r="D11" s="145" t="s">
        <v>168</v>
      </c>
      <c r="E11" s="68" t="s">
        <v>97</v>
      </c>
      <c r="F11" s="5" t="s">
        <v>18</v>
      </c>
      <c r="G11" s="5" t="s">
        <v>19</v>
      </c>
      <c r="H11" s="117" t="s">
        <v>17</v>
      </c>
      <c r="I11" s="77"/>
      <c r="L11" s="43"/>
      <c r="M11" s="135"/>
      <c r="N11" s="2"/>
    </row>
    <row r="12" spans="1:46" ht="16" thickBot="1" x14ac:dyDescent="0.4">
      <c r="A12" s="47"/>
      <c r="B12" s="32"/>
      <c r="C12" s="52" t="s">
        <v>24</v>
      </c>
      <c r="D12" s="33"/>
      <c r="E12" s="72"/>
      <c r="F12" s="34">
        <v>4</v>
      </c>
      <c r="G12" s="34">
        <v>4</v>
      </c>
      <c r="H12" s="34">
        <v>4.5</v>
      </c>
      <c r="I12" s="35">
        <v>2</v>
      </c>
      <c r="J12" s="34">
        <v>1</v>
      </c>
      <c r="K12" s="34">
        <v>0.5</v>
      </c>
      <c r="L12" s="79">
        <v>1</v>
      </c>
      <c r="M12" s="79">
        <v>0.5</v>
      </c>
    </row>
    <row r="13" spans="1:46" x14ac:dyDescent="0.35">
      <c r="A13" s="48" t="s">
        <v>25</v>
      </c>
      <c r="B13" s="27" t="s">
        <v>135</v>
      </c>
      <c r="C13" s="124" t="s">
        <v>125</v>
      </c>
      <c r="D13" s="23" t="s">
        <v>22</v>
      </c>
      <c r="E13" s="68"/>
      <c r="I13" s="111"/>
      <c r="J13" s="11" t="s">
        <v>77</v>
      </c>
      <c r="K13" s="6" t="s">
        <v>18</v>
      </c>
      <c r="L13" s="110" t="s">
        <v>18</v>
      </c>
      <c r="M13" s="136" t="s">
        <v>18</v>
      </c>
      <c r="N13" s="12" t="s">
        <v>19</v>
      </c>
      <c r="O13" s="11" t="s">
        <v>18</v>
      </c>
      <c r="P13" s="10" t="s">
        <v>17</v>
      </c>
      <c r="Q13" s="2"/>
    </row>
    <row r="14" spans="1:46" x14ac:dyDescent="0.35">
      <c r="A14" s="49"/>
      <c r="B14" s="27" t="s">
        <v>21</v>
      </c>
      <c r="C14" s="43" t="s">
        <v>126</v>
      </c>
      <c r="D14" s="23" t="s">
        <v>22</v>
      </c>
      <c r="E14" s="68"/>
      <c r="H14" s="101" t="s">
        <v>26</v>
      </c>
      <c r="I14" s="11" t="s">
        <v>77</v>
      </c>
      <c r="J14" s="6" t="s">
        <v>18</v>
      </c>
      <c r="K14" s="11" t="s">
        <v>18</v>
      </c>
      <c r="L14" s="102" t="s">
        <v>19</v>
      </c>
      <c r="M14" s="137" t="s">
        <v>18</v>
      </c>
      <c r="N14" s="10" t="s">
        <v>17</v>
      </c>
      <c r="P14" s="2"/>
    </row>
    <row r="15" spans="1:46" x14ac:dyDescent="0.35">
      <c r="A15" s="49"/>
      <c r="B15" s="27" t="s">
        <v>21</v>
      </c>
      <c r="C15" s="43" t="s">
        <v>127</v>
      </c>
      <c r="D15" s="145" t="s">
        <v>22</v>
      </c>
      <c r="E15" s="68"/>
      <c r="I15" s="149"/>
      <c r="J15" s="5" t="s">
        <v>26</v>
      </c>
      <c r="K15" s="11" t="s">
        <v>77</v>
      </c>
      <c r="L15" s="6" t="s">
        <v>18</v>
      </c>
      <c r="M15" s="148" t="s">
        <v>18</v>
      </c>
      <c r="N15" s="12" t="s">
        <v>19</v>
      </c>
      <c r="O15" s="11" t="s">
        <v>18</v>
      </c>
      <c r="P15" s="10" t="s">
        <v>17</v>
      </c>
      <c r="Q15" t="s">
        <v>189</v>
      </c>
    </row>
    <row r="16" spans="1:46" ht="16" thickBot="1" x14ac:dyDescent="0.4">
      <c r="A16" s="49"/>
      <c r="B16" s="27" t="s">
        <v>165</v>
      </c>
      <c r="C16" s="123" t="s">
        <v>166</v>
      </c>
      <c r="D16" s="23" t="s">
        <v>167</v>
      </c>
      <c r="E16" s="121"/>
      <c r="F16" s="1"/>
      <c r="G16" s="13"/>
      <c r="H16" s="1"/>
      <c r="I16" s="76" t="s">
        <v>77</v>
      </c>
      <c r="J16" s="12" t="s">
        <v>18</v>
      </c>
      <c r="K16" s="11" t="s">
        <v>18</v>
      </c>
      <c r="L16" s="118" t="s">
        <v>19</v>
      </c>
      <c r="M16" s="136" t="s">
        <v>18</v>
      </c>
      <c r="N16" s="20" t="s">
        <v>17</v>
      </c>
    </row>
    <row r="17" spans="1:212" s="7" customFormat="1" ht="16" thickBot="1" x14ac:dyDescent="0.4">
      <c r="A17" s="63"/>
      <c r="B17" s="66" t="s">
        <v>108</v>
      </c>
      <c r="C17" s="63"/>
      <c r="D17" s="63"/>
      <c r="E17" s="73"/>
      <c r="F17" s="70">
        <v>4</v>
      </c>
      <c r="G17" s="70">
        <v>4</v>
      </c>
      <c r="H17" s="70">
        <v>5</v>
      </c>
      <c r="I17" s="35">
        <v>3</v>
      </c>
      <c r="J17" s="34">
        <v>4</v>
      </c>
      <c r="K17" s="34">
        <v>3</v>
      </c>
      <c r="L17" s="79">
        <v>4.5</v>
      </c>
      <c r="M17" s="79">
        <v>2.5</v>
      </c>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row>
    <row r="18" spans="1:212" s="7" customFormat="1" ht="16" thickBot="1" x14ac:dyDescent="0.4">
      <c r="A18" s="64"/>
      <c r="B18" s="67" t="s">
        <v>27</v>
      </c>
      <c r="C18" s="67"/>
      <c r="D18" s="64"/>
      <c r="E18" s="74"/>
      <c r="F18" s="69">
        <f>COUNTA(F5:F11,F13:F16)</f>
        <v>6</v>
      </c>
      <c r="G18" s="69">
        <f t="shared" ref="G18:M18" si="0">COUNTA(G13:G16,G5:G11)</f>
        <v>7</v>
      </c>
      <c r="H18" s="69">
        <f t="shared" si="0"/>
        <v>8</v>
      </c>
      <c r="I18" s="78">
        <f t="shared" si="0"/>
        <v>5</v>
      </c>
      <c r="J18" s="80">
        <f t="shared" si="0"/>
        <v>6</v>
      </c>
      <c r="K18" s="80">
        <f t="shared" si="0"/>
        <v>5</v>
      </c>
      <c r="L18" s="81">
        <f t="shared" si="0"/>
        <v>5</v>
      </c>
      <c r="M18" s="81">
        <f t="shared" si="0"/>
        <v>5</v>
      </c>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row>
    <row r="19" spans="1:212" x14ac:dyDescent="0.35">
      <c r="A19" s="50" t="s">
        <v>28</v>
      </c>
      <c r="B19" s="68" t="s">
        <v>180</v>
      </c>
      <c r="C19" s="65" t="s">
        <v>29</v>
      </c>
      <c r="D19" s="29"/>
      <c r="E19" s="119"/>
      <c r="F19" s="31">
        <v>0.5</v>
      </c>
      <c r="G19" s="31">
        <v>0.25</v>
      </c>
      <c r="H19" s="31">
        <v>0.5</v>
      </c>
      <c r="I19" s="25">
        <v>0.25</v>
      </c>
      <c r="J19" s="31">
        <v>0.5</v>
      </c>
      <c r="K19" s="31">
        <v>0.25</v>
      </c>
      <c r="L19" s="30">
        <v>0.5</v>
      </c>
      <c r="M19" s="82">
        <v>0.25</v>
      </c>
      <c r="N19" s="2" t="s">
        <v>84</v>
      </c>
    </row>
    <row r="20" spans="1:212" x14ac:dyDescent="0.35">
      <c r="A20" s="51"/>
      <c r="B20" s="68" t="s">
        <v>175</v>
      </c>
      <c r="C20" s="43" t="s">
        <v>30</v>
      </c>
      <c r="D20" s="150" t="s">
        <v>144</v>
      </c>
      <c r="E20" s="120"/>
      <c r="F20" s="20">
        <v>0.5</v>
      </c>
      <c r="G20" s="20">
        <v>0.25</v>
      </c>
      <c r="H20" s="20">
        <v>0.5</v>
      </c>
      <c r="I20" s="26"/>
      <c r="J20" s="20">
        <v>0.5</v>
      </c>
      <c r="L20" s="82">
        <v>0.5</v>
      </c>
      <c r="M20" s="138"/>
      <c r="N20" s="2"/>
    </row>
    <row r="21" spans="1:212" x14ac:dyDescent="0.35">
      <c r="A21" s="51"/>
      <c r="B21" s="68" t="s">
        <v>35</v>
      </c>
      <c r="C21" s="43" t="s">
        <v>183</v>
      </c>
      <c r="D21" s="145" t="s">
        <v>149</v>
      </c>
      <c r="E21" s="68"/>
      <c r="F21" s="21"/>
      <c r="G21" s="21"/>
      <c r="H21" s="20">
        <v>0.5</v>
      </c>
      <c r="I21" s="26"/>
      <c r="J21" s="20">
        <v>0.5</v>
      </c>
      <c r="K21" s="21"/>
      <c r="L21" s="82">
        <v>0.5</v>
      </c>
      <c r="M21" s="82">
        <v>0.5</v>
      </c>
    </row>
    <row r="22" spans="1:212" x14ac:dyDescent="0.35">
      <c r="A22" s="51"/>
      <c r="B22" s="68" t="s">
        <v>35</v>
      </c>
      <c r="C22" s="43" t="s">
        <v>31</v>
      </c>
      <c r="D22" s="23" t="s">
        <v>116</v>
      </c>
      <c r="E22" s="68"/>
      <c r="F22" s="21"/>
      <c r="G22" s="21"/>
      <c r="H22" s="20">
        <v>0.5</v>
      </c>
      <c r="I22" s="26"/>
      <c r="J22" s="20">
        <v>0.5</v>
      </c>
      <c r="L22" s="82">
        <v>0.5</v>
      </c>
      <c r="M22" s="138"/>
      <c r="N22" s="2"/>
    </row>
    <row r="23" spans="1:212" x14ac:dyDescent="0.35">
      <c r="A23" s="51"/>
      <c r="B23" s="68" t="s">
        <v>35</v>
      </c>
      <c r="C23" s="43" t="s">
        <v>150</v>
      </c>
      <c r="D23" s="23" t="s">
        <v>32</v>
      </c>
      <c r="E23" s="68"/>
      <c r="F23" s="21"/>
      <c r="G23" s="20">
        <v>0.5</v>
      </c>
      <c r="I23" s="25">
        <v>0.5</v>
      </c>
      <c r="J23" s="21"/>
      <c r="K23" s="20">
        <v>0.5</v>
      </c>
      <c r="L23" s="43"/>
      <c r="M23" s="82">
        <v>0.5</v>
      </c>
    </row>
    <row r="24" spans="1:212" x14ac:dyDescent="0.35">
      <c r="A24" s="51"/>
      <c r="B24" s="68" t="s">
        <v>35</v>
      </c>
      <c r="C24" s="43" t="s">
        <v>33</v>
      </c>
      <c r="D24" s="23" t="s">
        <v>143</v>
      </c>
      <c r="E24" s="68"/>
      <c r="F24" s="20">
        <v>0.5</v>
      </c>
      <c r="H24" s="20">
        <v>0.5</v>
      </c>
      <c r="I24" s="77"/>
      <c r="J24" s="20">
        <v>0.5</v>
      </c>
      <c r="L24" s="82">
        <v>0.5</v>
      </c>
      <c r="M24" s="43"/>
    </row>
    <row r="25" spans="1:212" x14ac:dyDescent="0.35">
      <c r="A25" s="51"/>
      <c r="B25" s="68" t="s">
        <v>180</v>
      </c>
      <c r="C25" s="43" t="s">
        <v>194</v>
      </c>
      <c r="D25" s="145" t="s">
        <v>22</v>
      </c>
      <c r="E25" s="68"/>
      <c r="F25" s="21"/>
      <c r="H25" s="21"/>
      <c r="I25" s="25">
        <v>0.5</v>
      </c>
      <c r="J25" s="21"/>
      <c r="L25" s="138"/>
      <c r="M25" s="43"/>
    </row>
    <row r="26" spans="1:212" x14ac:dyDescent="0.35">
      <c r="A26" s="51"/>
      <c r="B26" s="68" t="s">
        <v>180</v>
      </c>
      <c r="C26" s="43" t="s">
        <v>195</v>
      </c>
      <c r="D26" s="145" t="s">
        <v>22</v>
      </c>
      <c r="E26" s="68"/>
      <c r="F26" s="21"/>
      <c r="H26" s="21"/>
      <c r="I26" s="25">
        <v>0.5</v>
      </c>
      <c r="J26" s="21"/>
      <c r="L26" s="138"/>
      <c r="M26" s="43"/>
    </row>
    <row r="27" spans="1:212" x14ac:dyDescent="0.35">
      <c r="A27" s="51"/>
      <c r="B27" s="68" t="s">
        <v>180</v>
      </c>
      <c r="C27" s="43" t="s">
        <v>128</v>
      </c>
      <c r="D27" s="23" t="s">
        <v>93</v>
      </c>
      <c r="E27" s="68"/>
      <c r="G27" s="2"/>
      <c r="H27" s="20">
        <v>0.5</v>
      </c>
      <c r="I27" s="77"/>
      <c r="L27" s="43"/>
      <c r="M27" s="43"/>
    </row>
    <row r="28" spans="1:212" x14ac:dyDescent="0.35">
      <c r="A28" s="51"/>
      <c r="B28" s="68" t="s">
        <v>180</v>
      </c>
      <c r="C28" s="43" t="s">
        <v>193</v>
      </c>
      <c r="D28" s="145" t="s">
        <v>191</v>
      </c>
      <c r="E28" s="68"/>
      <c r="G28" s="20">
        <v>0.25</v>
      </c>
      <c r="H28" s="21"/>
      <c r="I28" s="77"/>
      <c r="L28" s="43"/>
      <c r="M28" s="43"/>
    </row>
    <row r="29" spans="1:212" x14ac:dyDescent="0.35">
      <c r="A29" s="51"/>
      <c r="B29" s="68" t="s">
        <v>180</v>
      </c>
      <c r="C29" s="43" t="s">
        <v>129</v>
      </c>
      <c r="D29" s="23" t="s">
        <v>145</v>
      </c>
      <c r="E29" s="68"/>
      <c r="G29" s="20">
        <v>0.25</v>
      </c>
      <c r="H29" s="20">
        <v>0.5</v>
      </c>
      <c r="I29" s="23"/>
      <c r="L29" s="43"/>
      <c r="M29" s="43"/>
    </row>
    <row r="30" spans="1:212" x14ac:dyDescent="0.35">
      <c r="A30" s="51"/>
      <c r="B30" s="68" t="s">
        <v>180</v>
      </c>
      <c r="C30" t="s">
        <v>130</v>
      </c>
      <c r="D30" s="23" t="s">
        <v>34</v>
      </c>
      <c r="E30" s="27"/>
      <c r="F30" s="20">
        <v>0.25</v>
      </c>
      <c r="G30" s="2"/>
      <c r="H30" s="20">
        <v>0.25</v>
      </c>
      <c r="I30" s="25">
        <v>0.25</v>
      </c>
      <c r="L30" s="82">
        <v>0.25</v>
      </c>
      <c r="M30" s="82">
        <v>0.25</v>
      </c>
    </row>
    <row r="31" spans="1:212" x14ac:dyDescent="0.35">
      <c r="A31" s="51"/>
      <c r="B31" s="68" t="s">
        <v>180</v>
      </c>
      <c r="C31" t="s">
        <v>134</v>
      </c>
      <c r="D31" s="23" t="s">
        <v>34</v>
      </c>
      <c r="E31" s="27"/>
      <c r="F31" s="21"/>
      <c r="G31" s="2"/>
      <c r="I31" s="77"/>
      <c r="K31" s="20">
        <v>0.5</v>
      </c>
      <c r="L31" s="43"/>
      <c r="M31" s="43"/>
    </row>
    <row r="32" spans="1:212" x14ac:dyDescent="0.35">
      <c r="A32" s="51"/>
      <c r="B32" s="68" t="s">
        <v>180</v>
      </c>
      <c r="C32" t="s">
        <v>133</v>
      </c>
      <c r="D32" s="23" t="s">
        <v>22</v>
      </c>
      <c r="E32" s="27"/>
      <c r="F32" s="20">
        <v>0.25</v>
      </c>
      <c r="G32" s="20">
        <v>0.5</v>
      </c>
      <c r="H32" s="20">
        <v>0.25</v>
      </c>
      <c r="I32" s="77"/>
      <c r="L32" s="43"/>
      <c r="M32" s="43"/>
    </row>
    <row r="33" spans="1:212" x14ac:dyDescent="0.35">
      <c r="A33" s="51"/>
      <c r="B33" s="68" t="s">
        <v>180</v>
      </c>
      <c r="C33" s="43" t="s">
        <v>131</v>
      </c>
      <c r="D33" s="23" t="s">
        <v>174</v>
      </c>
      <c r="E33" s="27"/>
      <c r="F33" s="20">
        <v>0.5</v>
      </c>
      <c r="G33" s="20">
        <v>0.5</v>
      </c>
      <c r="H33" s="20">
        <v>0.5</v>
      </c>
      <c r="I33" s="77"/>
      <c r="K33" s="2"/>
      <c r="L33" s="43"/>
      <c r="M33" s="43"/>
      <c r="N33" s="2" t="s">
        <v>82</v>
      </c>
    </row>
    <row r="34" spans="1:212" x14ac:dyDescent="0.35">
      <c r="A34" s="51"/>
      <c r="B34" s="68" t="s">
        <v>180</v>
      </c>
      <c r="C34" s="43" t="s">
        <v>152</v>
      </c>
      <c r="D34" s="23" t="s">
        <v>181</v>
      </c>
      <c r="E34" s="27"/>
      <c r="F34" s="21"/>
      <c r="G34" s="20">
        <v>0.5</v>
      </c>
      <c r="I34" s="77"/>
      <c r="K34" s="2"/>
      <c r="L34" s="43"/>
      <c r="M34" s="43"/>
      <c r="N34" s="2"/>
    </row>
    <row r="35" spans="1:212" x14ac:dyDescent="0.35">
      <c r="A35" s="51"/>
      <c r="B35" s="68" t="s">
        <v>180</v>
      </c>
      <c r="C35" s="43" t="s">
        <v>190</v>
      </c>
      <c r="D35" s="145" t="s">
        <v>191</v>
      </c>
      <c r="E35" s="27"/>
      <c r="F35" s="21"/>
      <c r="G35" s="20">
        <v>0.5</v>
      </c>
      <c r="I35" s="77"/>
      <c r="K35" s="2"/>
      <c r="L35" s="43"/>
      <c r="M35" s="43"/>
      <c r="N35" s="2"/>
    </row>
    <row r="36" spans="1:212" x14ac:dyDescent="0.35">
      <c r="A36" s="51"/>
      <c r="B36" s="68" t="s">
        <v>180</v>
      </c>
      <c r="C36" s="43" t="s">
        <v>164</v>
      </c>
      <c r="D36" s="23" t="s">
        <v>22</v>
      </c>
      <c r="E36" s="27"/>
      <c r="F36" s="21"/>
      <c r="G36" s="20">
        <v>0.5</v>
      </c>
      <c r="I36" s="77"/>
      <c r="K36" s="2"/>
      <c r="L36" s="43"/>
      <c r="M36" s="135"/>
      <c r="N36" s="2"/>
    </row>
    <row r="37" spans="1:212" x14ac:dyDescent="0.35">
      <c r="A37" s="51"/>
      <c r="B37" s="68" t="s">
        <v>176</v>
      </c>
      <c r="C37" s="43" t="s">
        <v>192</v>
      </c>
      <c r="D37" s="23" t="s">
        <v>148</v>
      </c>
      <c r="E37" s="27"/>
      <c r="F37" s="21"/>
      <c r="G37" s="20">
        <v>0</v>
      </c>
      <c r="H37" s="43"/>
      <c r="I37" s="77"/>
      <c r="K37" s="2"/>
      <c r="L37" s="43"/>
      <c r="M37" s="135"/>
      <c r="N37" s="2"/>
    </row>
    <row r="38" spans="1:212" x14ac:dyDescent="0.35">
      <c r="A38" s="51"/>
      <c r="B38" s="68" t="s">
        <v>176</v>
      </c>
      <c r="C38" t="s">
        <v>177</v>
      </c>
      <c r="D38" s="23" t="s">
        <v>148</v>
      </c>
      <c r="E38" s="27"/>
      <c r="F38" s="21"/>
      <c r="G38" s="21"/>
      <c r="I38" s="25">
        <v>0.5</v>
      </c>
      <c r="K38" s="2"/>
      <c r="L38" s="43"/>
      <c r="M38" s="135"/>
      <c r="N38" s="2"/>
    </row>
    <row r="39" spans="1:212" x14ac:dyDescent="0.35">
      <c r="A39" s="51"/>
      <c r="B39" s="68" t="s">
        <v>176</v>
      </c>
      <c r="C39" t="s">
        <v>182</v>
      </c>
      <c r="D39" s="23" t="s">
        <v>148</v>
      </c>
      <c r="E39" s="27"/>
      <c r="F39" s="21"/>
      <c r="G39" s="21"/>
      <c r="I39" s="25">
        <v>0.5</v>
      </c>
      <c r="K39" s="2"/>
      <c r="L39" s="43"/>
      <c r="M39" s="135"/>
      <c r="N39" s="2"/>
    </row>
    <row r="40" spans="1:212" x14ac:dyDescent="0.35">
      <c r="A40" s="51"/>
      <c r="B40" s="68" t="s">
        <v>176</v>
      </c>
      <c r="C40" t="s">
        <v>178</v>
      </c>
      <c r="D40" s="23" t="s">
        <v>148</v>
      </c>
      <c r="E40" s="27"/>
      <c r="F40" s="21"/>
      <c r="G40" s="21"/>
      <c r="I40" s="26"/>
      <c r="K40" s="20">
        <v>0.5</v>
      </c>
      <c r="L40" s="43"/>
      <c r="M40" s="135"/>
      <c r="N40" s="2"/>
    </row>
    <row r="41" spans="1:212" ht="16" thickBot="1" x14ac:dyDescent="0.4">
      <c r="A41" s="51"/>
      <c r="B41" s="68" t="s">
        <v>176</v>
      </c>
      <c r="C41" t="s">
        <v>179</v>
      </c>
      <c r="D41" s="23" t="s">
        <v>148</v>
      </c>
      <c r="E41" s="27"/>
      <c r="F41" s="21"/>
      <c r="G41" s="21"/>
      <c r="I41" s="26"/>
      <c r="J41" s="20">
        <v>0.5</v>
      </c>
      <c r="K41" s="21"/>
      <c r="L41" s="43"/>
      <c r="M41" s="135"/>
      <c r="N41" s="2"/>
    </row>
    <row r="42" spans="1:212" s="7" customFormat="1" x14ac:dyDescent="0.35">
      <c r="A42" s="103"/>
      <c r="B42" s="104" t="s">
        <v>109</v>
      </c>
      <c r="C42" s="105"/>
      <c r="D42" s="24"/>
      <c r="E42" s="75"/>
      <c r="F42" s="22">
        <v>4.5</v>
      </c>
      <c r="G42" s="22">
        <f t="shared" ref="G42:M42" si="1">SUM(G19:G41)</f>
        <v>4</v>
      </c>
      <c r="H42" s="22">
        <f t="shared" si="1"/>
        <v>4.5</v>
      </c>
      <c r="I42" s="97">
        <f t="shared" si="1"/>
        <v>3</v>
      </c>
      <c r="J42" s="98">
        <f t="shared" si="1"/>
        <v>3</v>
      </c>
      <c r="K42" s="98">
        <f t="shared" si="1"/>
        <v>1.75</v>
      </c>
      <c r="L42" s="99">
        <f t="shared" si="1"/>
        <v>2.75</v>
      </c>
      <c r="M42" s="99">
        <f t="shared" si="1"/>
        <v>1.5</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row>
    <row r="43" spans="1:212" s="7" customFormat="1" ht="16" thickBot="1" x14ac:dyDescent="0.4">
      <c r="A43" s="58"/>
      <c r="B43" s="59" t="s">
        <v>110</v>
      </c>
      <c r="C43" s="60"/>
      <c r="D43" s="61"/>
      <c r="E43" s="62"/>
      <c r="F43" s="17">
        <v>8.5</v>
      </c>
      <c r="G43" s="17">
        <f t="shared" ref="G43:M43" si="2">+G17+G42</f>
        <v>8</v>
      </c>
      <c r="H43" s="17">
        <f t="shared" si="2"/>
        <v>9.5</v>
      </c>
      <c r="I43" s="94">
        <f t="shared" si="2"/>
        <v>6</v>
      </c>
      <c r="J43" s="95">
        <f t="shared" si="2"/>
        <v>7</v>
      </c>
      <c r="K43" s="95">
        <f t="shared" si="2"/>
        <v>4.75</v>
      </c>
      <c r="L43" s="96">
        <f t="shared" si="2"/>
        <v>7.25</v>
      </c>
      <c r="M43" s="96">
        <f t="shared" si="2"/>
        <v>4</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row>
    <row r="45" spans="1:212" x14ac:dyDescent="0.35">
      <c r="A45" s="157" t="s">
        <v>146</v>
      </c>
      <c r="B45" s="158"/>
      <c r="C45" s="159"/>
    </row>
    <row r="46" spans="1:212" s="3" customFormat="1" x14ac:dyDescent="0.35">
      <c r="A46" s="36" t="s">
        <v>35</v>
      </c>
      <c r="B46" s="36" t="s">
        <v>87</v>
      </c>
      <c r="C46" s="36" t="s">
        <v>76</v>
      </c>
    </row>
    <row r="47" spans="1:212" s="3" customFormat="1" x14ac:dyDescent="0.35">
      <c r="A47" s="160" t="s">
        <v>85</v>
      </c>
      <c r="B47" s="161"/>
      <c r="C47" s="162"/>
    </row>
    <row r="48" spans="1:212" s="3" customFormat="1" x14ac:dyDescent="0.35">
      <c r="A48" s="71" t="s">
        <v>88</v>
      </c>
      <c r="B48" s="37" t="s">
        <v>114</v>
      </c>
      <c r="C48" s="18" t="s">
        <v>22</v>
      </c>
    </row>
    <row r="49" spans="1:3" s="3" customFormat="1" x14ac:dyDescent="0.35">
      <c r="A49" s="71" t="s">
        <v>88</v>
      </c>
      <c r="B49" s="38" t="s">
        <v>90</v>
      </c>
      <c r="C49" s="19" t="s">
        <v>22</v>
      </c>
    </row>
    <row r="50" spans="1:3" s="3" customFormat="1" x14ac:dyDescent="0.35">
      <c r="A50" s="71" t="s">
        <v>21</v>
      </c>
      <c r="B50" s="37" t="s">
        <v>132</v>
      </c>
      <c r="C50" s="18" t="s">
        <v>22</v>
      </c>
    </row>
    <row r="51" spans="1:3" s="3" customFormat="1" x14ac:dyDescent="0.35">
      <c r="A51" s="71" t="s">
        <v>21</v>
      </c>
      <c r="B51" s="4" t="s">
        <v>91</v>
      </c>
      <c r="C51" s="18" t="s">
        <v>89</v>
      </c>
    </row>
    <row r="52" spans="1:3" s="3" customFormat="1" x14ac:dyDescent="0.35">
      <c r="A52" s="143" t="s">
        <v>37</v>
      </c>
      <c r="B52" s="93" t="s">
        <v>185</v>
      </c>
      <c r="C52" s="144" t="s">
        <v>186</v>
      </c>
    </row>
    <row r="53" spans="1:3" s="3" customFormat="1" x14ac:dyDescent="0.35">
      <c r="A53" s="163" t="s">
        <v>86</v>
      </c>
      <c r="B53" s="164"/>
      <c r="C53" s="165"/>
    </row>
    <row r="54" spans="1:3" s="3" customFormat="1" x14ac:dyDescent="0.35">
      <c r="A54" s="87" t="s">
        <v>94</v>
      </c>
      <c r="B54" s="86" t="s">
        <v>95</v>
      </c>
      <c r="C54" s="18" t="s">
        <v>121</v>
      </c>
    </row>
    <row r="55" spans="1:3" s="3" customFormat="1" x14ac:dyDescent="0.35">
      <c r="A55" s="71" t="s">
        <v>21</v>
      </c>
      <c r="B55" s="38" t="s">
        <v>112</v>
      </c>
      <c r="C55" s="89" t="s">
        <v>111</v>
      </c>
    </row>
    <row r="56" spans="1:3" s="3" customFormat="1" x14ac:dyDescent="0.35">
      <c r="A56" s="71" t="s">
        <v>21</v>
      </c>
      <c r="B56" s="4" t="s">
        <v>119</v>
      </c>
      <c r="C56" s="89" t="s">
        <v>122</v>
      </c>
    </row>
    <row r="57" spans="1:3" s="3" customFormat="1" x14ac:dyDescent="0.35">
      <c r="A57" s="71" t="s">
        <v>21</v>
      </c>
      <c r="B57" s="4" t="s">
        <v>151</v>
      </c>
      <c r="C57" s="89" t="s">
        <v>22</v>
      </c>
    </row>
    <row r="58" spans="1:3" x14ac:dyDescent="0.35">
      <c r="A58" s="39" t="s">
        <v>21</v>
      </c>
      <c r="B58" s="4" t="s">
        <v>36</v>
      </c>
      <c r="C58" s="90">
        <v>46357</v>
      </c>
    </row>
    <row r="59" spans="1:3" x14ac:dyDescent="0.35">
      <c r="A59" s="39" t="s">
        <v>21</v>
      </c>
      <c r="B59" s="4" t="s">
        <v>138</v>
      </c>
      <c r="C59" s="89" t="s">
        <v>120</v>
      </c>
    </row>
    <row r="60" spans="1:3" x14ac:dyDescent="0.35">
      <c r="A60" s="39" t="s">
        <v>21</v>
      </c>
      <c r="B60" s="4" t="s">
        <v>147</v>
      </c>
      <c r="C60" s="91" t="s">
        <v>22</v>
      </c>
    </row>
    <row r="61" spans="1:3" x14ac:dyDescent="0.35">
      <c r="A61" s="39" t="s">
        <v>142</v>
      </c>
      <c r="B61" s="4" t="s">
        <v>136</v>
      </c>
      <c r="C61" s="91" t="s">
        <v>22</v>
      </c>
    </row>
    <row r="62" spans="1:3" x14ac:dyDescent="0.35">
      <c r="A62" s="39" t="s">
        <v>141</v>
      </c>
      <c r="B62" s="4" t="s">
        <v>139</v>
      </c>
      <c r="C62" s="91" t="s">
        <v>140</v>
      </c>
    </row>
    <row r="63" spans="1:3" x14ac:dyDescent="0.35">
      <c r="A63" s="39" t="s">
        <v>37</v>
      </c>
      <c r="B63" s="4" t="s">
        <v>38</v>
      </c>
      <c r="C63" s="92" t="s">
        <v>162</v>
      </c>
    </row>
    <row r="64" spans="1:3" x14ac:dyDescent="0.35">
      <c r="A64" s="39" t="s">
        <v>37</v>
      </c>
      <c r="B64" s="4" t="s">
        <v>137</v>
      </c>
      <c r="C64" s="92" t="s">
        <v>117</v>
      </c>
    </row>
    <row r="65" spans="1:3" x14ac:dyDescent="0.35">
      <c r="A65" s="88" t="s">
        <v>23</v>
      </c>
      <c r="B65" s="93" t="s">
        <v>39</v>
      </c>
      <c r="C65" s="90">
        <v>46447</v>
      </c>
    </row>
    <row r="66" spans="1:3" x14ac:dyDescent="0.35">
      <c r="A66" s="156" t="s">
        <v>40</v>
      </c>
      <c r="B66" s="156"/>
      <c r="C66" s="156"/>
    </row>
    <row r="67" spans="1:3" x14ac:dyDescent="0.35">
      <c r="A67" s="107" t="s">
        <v>21</v>
      </c>
      <c r="B67" s="108" t="s">
        <v>123</v>
      </c>
      <c r="C67" s="109" t="s">
        <v>22</v>
      </c>
    </row>
    <row r="68" spans="1:3" x14ac:dyDescent="0.35">
      <c r="A68" s="1"/>
      <c r="C68" s="106"/>
    </row>
    <row r="69" spans="1:3" x14ac:dyDescent="0.35">
      <c r="A69" s="155" t="s">
        <v>105</v>
      </c>
      <c r="B69" s="155"/>
      <c r="C69" s="155"/>
    </row>
    <row r="70" spans="1:3" x14ac:dyDescent="0.35">
      <c r="A70" s="40" t="s">
        <v>99</v>
      </c>
      <c r="B70" s="112" t="s">
        <v>100</v>
      </c>
      <c r="C70" s="113" t="s">
        <v>96</v>
      </c>
    </row>
    <row r="71" spans="1:3" x14ac:dyDescent="0.35">
      <c r="A71" s="41" t="s">
        <v>155</v>
      </c>
      <c r="B71" s="41" t="s">
        <v>161</v>
      </c>
      <c r="C71" s="114" t="s">
        <v>106</v>
      </c>
    </row>
    <row r="72" spans="1:3" x14ac:dyDescent="0.35">
      <c r="A72" s="41" t="s">
        <v>156</v>
      </c>
      <c r="B72" s="41" t="s">
        <v>157</v>
      </c>
      <c r="C72" s="114" t="s">
        <v>106</v>
      </c>
    </row>
    <row r="73" spans="1:3" x14ac:dyDescent="0.35">
      <c r="A73" s="41" t="s">
        <v>158</v>
      </c>
      <c r="B73" s="41" t="s">
        <v>107</v>
      </c>
      <c r="C73" s="114" t="s">
        <v>106</v>
      </c>
    </row>
    <row r="74" spans="1:3" x14ac:dyDescent="0.35">
      <c r="A74" s="41" t="s">
        <v>159</v>
      </c>
      <c r="B74" s="116" t="s">
        <v>160</v>
      </c>
      <c r="C74" s="114" t="s">
        <v>106</v>
      </c>
    </row>
    <row r="75" spans="1:3" x14ac:dyDescent="0.35">
      <c r="A75" s="41" t="s">
        <v>104</v>
      </c>
      <c r="B75" s="41" t="s">
        <v>103</v>
      </c>
      <c r="C75" s="114" t="s">
        <v>97</v>
      </c>
    </row>
    <row r="76" spans="1:3" x14ac:dyDescent="0.35">
      <c r="A76" s="42" t="s">
        <v>101</v>
      </c>
      <c r="B76" s="42" t="s">
        <v>102</v>
      </c>
      <c r="C76" s="115" t="s">
        <v>97</v>
      </c>
    </row>
  </sheetData>
  <mergeCells count="6">
    <mergeCell ref="D2:L2"/>
    <mergeCell ref="A69:C69"/>
    <mergeCell ref="A66:C66"/>
    <mergeCell ref="A45:C45"/>
    <mergeCell ref="A47:C47"/>
    <mergeCell ref="A53:C53"/>
  </mergeCells>
  <phoneticPr fontId="6" type="noConversion"/>
  <conditionalFormatting sqref="F17:M17">
    <cfRule type="cellIs" dxfId="17" priority="5" operator="lessThan">
      <formula>6.1</formula>
    </cfRule>
    <cfRule type="cellIs" dxfId="16" priority="8" operator="greaterThan">
      <formula>6</formula>
    </cfRule>
    <cfRule type="cellIs" dxfId="15" priority="9" operator="lessThan">
      <formula>6.1</formula>
    </cfRule>
    <cfRule type="cellIs" dxfId="14" priority="18" operator="greaterThan">
      <formula>6</formula>
    </cfRule>
  </conditionalFormatting>
  <conditionalFormatting sqref="F18:M18">
    <cfRule type="cellIs" dxfId="13" priority="4" operator="lessThan">
      <formula>8.1</formula>
    </cfRule>
    <cfRule type="cellIs" dxfId="12" priority="6" operator="greaterThan">
      <formula>8</formula>
    </cfRule>
    <cfRule type="cellIs" dxfId="11" priority="7" operator="lessThan">
      <formula>8.1</formula>
    </cfRule>
    <cfRule type="cellIs" dxfId="10" priority="19" operator="greaterThan">
      <formula>10</formula>
    </cfRule>
    <cfRule type="cellIs" dxfId="9" priority="20" operator="greaterThan">
      <formula>8</formula>
    </cfRule>
  </conditionalFormatting>
  <conditionalFormatting sqref="F43:M43">
    <cfRule type="cellIs" dxfId="8" priority="1" operator="greaterThan">
      <formula>9</formula>
    </cfRule>
    <cfRule type="cellIs" dxfId="7" priority="2" operator="between">
      <formula>8.1</formula>
      <formula>9</formula>
    </cfRule>
    <cfRule type="cellIs" dxfId="6" priority="3" operator="lessThan">
      <formula>8.1</formula>
    </cfRule>
    <cfRule type="cellIs" dxfId="5" priority="11" operator="greaterThan">
      <formula>9</formula>
    </cfRule>
    <cfRule type="cellIs" dxfId="4" priority="12" operator="lessThan">
      <formula>8.01</formula>
    </cfRule>
    <cfRule type="cellIs" dxfId="3" priority="13" operator="between">
      <formula>8.1</formula>
      <formula>9</formula>
    </cfRule>
    <cfRule type="cellIs" dxfId="2" priority="15" operator="lessThan">
      <formula>8.1</formula>
    </cfRule>
    <cfRule type="cellIs" dxfId="1" priority="16" operator="between">
      <formula>8</formula>
      <formula>9</formula>
    </cfRule>
    <cfRule type="cellIs" dxfId="0" priority="17" operator="greaterThan">
      <formula>8</formula>
    </cfRule>
  </conditionalFormatting>
  <pageMargins left="0.7" right="0.7" top="0.75" bottom="0.75" header="0.3" footer="0.3"/>
  <pageSetup scale="62"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6" workbookViewId="0">
      <selection activeCell="F9" sqref="F9"/>
    </sheetView>
  </sheetViews>
  <sheetFormatPr defaultRowHeight="15.5" x14ac:dyDescent="0.35"/>
  <cols>
    <col min="6" max="6" width="27.5" customWidth="1"/>
    <col min="7" max="7" width="40" customWidth="1"/>
    <col min="8" max="8" width="46.58203125" customWidth="1"/>
  </cols>
  <sheetData>
    <row r="2" spans="3:8" x14ac:dyDescent="0.35">
      <c r="C2" t="s">
        <v>41</v>
      </c>
    </row>
    <row r="3" spans="3:8" x14ac:dyDescent="0.35">
      <c r="D3" t="s">
        <v>42</v>
      </c>
    </row>
    <row r="5" spans="3:8" x14ac:dyDescent="0.35">
      <c r="C5" t="s">
        <v>43</v>
      </c>
      <c r="D5" t="s">
        <v>44</v>
      </c>
      <c r="E5" t="s">
        <v>45</v>
      </c>
      <c r="F5" t="s">
        <v>46</v>
      </c>
      <c r="G5" t="s">
        <v>47</v>
      </c>
      <c r="H5" t="s">
        <v>48</v>
      </c>
    </row>
    <row r="6" spans="3:8" ht="85.9" customHeight="1" x14ac:dyDescent="0.35">
      <c r="C6" s="11" t="s">
        <v>26</v>
      </c>
      <c r="D6" s="13">
        <v>1</v>
      </c>
      <c r="E6" s="13" t="s">
        <v>49</v>
      </c>
      <c r="F6" s="14" t="s">
        <v>50</v>
      </c>
      <c r="G6" s="14" t="s">
        <v>51</v>
      </c>
      <c r="H6" s="14" t="s">
        <v>52</v>
      </c>
    </row>
    <row r="7" spans="3:8" ht="81" customHeight="1" x14ac:dyDescent="0.35">
      <c r="C7" s="13" t="s">
        <v>53</v>
      </c>
      <c r="D7" s="13">
        <v>4</v>
      </c>
      <c r="E7" s="13" t="s">
        <v>54</v>
      </c>
      <c r="F7" s="14" t="s">
        <v>55</v>
      </c>
      <c r="G7" s="14" t="s">
        <v>56</v>
      </c>
      <c r="H7" s="14" t="s">
        <v>57</v>
      </c>
    </row>
    <row r="8" spans="3:8" ht="31" x14ac:dyDescent="0.35">
      <c r="C8" s="11" t="s">
        <v>77</v>
      </c>
      <c r="D8" s="13">
        <v>6</v>
      </c>
      <c r="E8" s="13" t="s">
        <v>58</v>
      </c>
      <c r="F8" s="14" t="s">
        <v>78</v>
      </c>
      <c r="G8" s="14" t="s">
        <v>59</v>
      </c>
      <c r="H8" s="14" t="s">
        <v>60</v>
      </c>
    </row>
    <row r="9" spans="3:8" ht="31" x14ac:dyDescent="0.35">
      <c r="C9" s="12" t="s">
        <v>18</v>
      </c>
      <c r="D9" s="13">
        <v>9</v>
      </c>
      <c r="E9" s="13" t="s">
        <v>61</v>
      </c>
      <c r="F9" s="14" t="s">
        <v>62</v>
      </c>
      <c r="G9" s="14" t="s">
        <v>63</v>
      </c>
      <c r="H9" s="14"/>
    </row>
    <row r="10" spans="3:8" ht="108.5" x14ac:dyDescent="0.35">
      <c r="C10" s="11" t="s">
        <v>18</v>
      </c>
      <c r="D10" s="13">
        <v>12</v>
      </c>
      <c r="E10" s="13" t="s">
        <v>49</v>
      </c>
      <c r="F10" s="14" t="s">
        <v>64</v>
      </c>
      <c r="G10" s="14" t="s">
        <v>65</v>
      </c>
      <c r="H10" s="14" t="s">
        <v>66</v>
      </c>
    </row>
    <row r="11" spans="3:8" ht="46.5" x14ac:dyDescent="0.35">
      <c r="C11" s="12" t="s">
        <v>16</v>
      </c>
      <c r="D11" s="13">
        <v>15</v>
      </c>
      <c r="E11" s="13" t="s">
        <v>67</v>
      </c>
      <c r="F11" s="14" t="s">
        <v>68</v>
      </c>
      <c r="G11" s="14" t="s">
        <v>69</v>
      </c>
      <c r="H11" s="14"/>
    </row>
    <row r="12" spans="3:8" ht="31" x14ac:dyDescent="0.35">
      <c r="C12" s="11" t="s">
        <v>70</v>
      </c>
      <c r="D12" s="13">
        <v>18</v>
      </c>
      <c r="E12" s="13" t="s">
        <v>58</v>
      </c>
      <c r="F12" s="14" t="s">
        <v>71</v>
      </c>
      <c r="G12" s="14"/>
      <c r="H12" s="14"/>
    </row>
    <row r="13" spans="3:8" ht="31" x14ac:dyDescent="0.35">
      <c r="C13" s="10" t="s">
        <v>17</v>
      </c>
      <c r="D13" s="13">
        <v>21</v>
      </c>
      <c r="E13" s="13" t="s">
        <v>61</v>
      </c>
      <c r="F13" s="14" t="s">
        <v>72</v>
      </c>
      <c r="G13" s="14" t="s">
        <v>73</v>
      </c>
      <c r="H13" s="14"/>
    </row>
    <row r="14" spans="3:8" ht="31" x14ac:dyDescent="0.35">
      <c r="D14" s="13">
        <v>24</v>
      </c>
      <c r="E14" s="13" t="s">
        <v>49</v>
      </c>
      <c r="F14" s="14" t="s">
        <v>74</v>
      </c>
      <c r="G14" s="14" t="s">
        <v>75</v>
      </c>
      <c r="H14"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8" ma:contentTypeDescription="Create a new document." ma:contentTypeScope="" ma:versionID="ebd14baadc3986ac5cea106d261e0d4c">
  <xsd:schema xmlns:xsd="http://www.w3.org/2001/XMLSchema" xmlns:xs="http://www.w3.org/2001/XMLSchema" xmlns:p="http://schemas.microsoft.com/office/2006/metadata/properties" xmlns:ns2="29a7b2c9-5825-4f81-98f5-8436b30222e7" xmlns:ns3="88d96e98-a51a-4ad3-b724-251822e75dcf" targetNamespace="http://schemas.microsoft.com/office/2006/metadata/properties" ma:root="true" ma:fieldsID="c4acb023aeac998291cea217a251ebf2" ns2:_="" ns3:_="">
    <xsd:import namespace="29a7b2c9-5825-4f81-98f5-8436b30222e7"/>
    <xsd:import namespace="88d96e98-a51a-4ad3-b724-251822e75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6e98-a51a-4ad3-b724-251822e75dc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2.xml><?xml version="1.0" encoding="utf-8"?>
<ds:datastoreItem xmlns:ds="http://schemas.openxmlformats.org/officeDocument/2006/customXml" ds:itemID="{95FB59AF-0F7B-41D1-90CE-EA2C604C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7b2c9-5825-4f81-98f5-8436b30222e7"/>
    <ds:schemaRef ds:uri="88d96e98-a51a-4ad3-b724-251822e75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10928-9A81-4ECA-A799-1730B5A52BCC}">
  <ds:schemaRefs>
    <ds:schemaRef ds:uri="88d96e98-a51a-4ad3-b724-251822e75dcf"/>
    <ds:schemaRef ds:uri="http://www.w3.org/XML/1998/namespace"/>
    <ds:schemaRef ds:uri="http://purl.org/dc/dcmitype/"/>
    <ds:schemaRef ds:uri="29a7b2c9-5825-4f81-98f5-8436b30222e7"/>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2025 - 2027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2026-06-11T20:05:03Z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