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C:\Users\johnh\Documents\"/>
    </mc:Choice>
  </mc:AlternateContent>
  <xr:revisionPtr revIDLastSave="0" documentId="13_ncr:1_{A9C89AF7-2A33-41CF-8315-867E1B779288}" xr6:coauthVersionLast="47" xr6:coauthVersionMax="47" xr10:uidLastSave="{00000000-0000-0000-0000-000000000000}"/>
  <bookViews>
    <workbookView xWindow="-96" yWindow="-96" windowWidth="23232" windowHeight="12552" activeTab="1" xr2:uid="{8CE58FE4-D9EC-2A47-98A4-56D30499FC57}"/>
  </bookViews>
  <sheets>
    <sheet name="HOW WORKLOAD IS ESTIMATED" sheetId="4" r:id="rId1"/>
    <sheet name="2021-2022 WorkPlan" sheetId="5" r:id="rId2"/>
    <sheet name="General Timeline" sheetId="6"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50" i="5" l="1"/>
  <c r="G50" i="5"/>
  <c r="E50" i="5"/>
  <c r="H49" i="5"/>
  <c r="I49" i="5"/>
  <c r="J49" i="5"/>
  <c r="H50" i="5" l="1"/>
  <c r="I50" i="5"/>
  <c r="J50" i="5"/>
</calcChain>
</file>

<file path=xl/sharedStrings.xml><?xml version="1.0" encoding="utf-8"?>
<sst xmlns="http://schemas.openxmlformats.org/spreadsheetml/2006/main" count="343" uniqueCount="182">
  <si>
    <t>Example discussion level at various stages of FMP development.</t>
  </si>
  <si>
    <t>And Color Coding Scheme in the following sheets</t>
  </si>
  <si>
    <t>Type of Discussion</t>
  </si>
  <si>
    <t>Workload Estimation Weight</t>
  </si>
  <si>
    <t>Council Meeting Time</t>
  </si>
  <si>
    <t>Initial Options Paper</t>
  </si>
  <si>
    <t>1-2h</t>
  </si>
  <si>
    <t>Options discussions, review AP/SSC comments</t>
  </si>
  <si>
    <t>3-4h</t>
  </si>
  <si>
    <t>Review and approve for Hearing</t>
  </si>
  <si>
    <t>Address hearing comments</t>
  </si>
  <si>
    <t>Final Approval</t>
  </si>
  <si>
    <t>SAFMC 2021-2022 WORKPLAN - INCORPORATING PROJECTS UNDERWAY AND UPCOMING ASSESSMENTS</t>
  </si>
  <si>
    <t>Amend #</t>
  </si>
  <si>
    <t>Amendment</t>
  </si>
  <si>
    <t>SAFMC Lead</t>
  </si>
  <si>
    <t>Statutory Deadline</t>
  </si>
  <si>
    <t>SG 50</t>
  </si>
  <si>
    <t>Red Porgy Rebuilding/Allocate</t>
  </si>
  <si>
    <t>Myra</t>
  </si>
  <si>
    <t>PH</t>
  </si>
  <si>
    <t>DOC</t>
  </si>
  <si>
    <t>A</t>
  </si>
  <si>
    <t>O/S</t>
  </si>
  <si>
    <t>PH?</t>
  </si>
  <si>
    <t>A?</t>
  </si>
  <si>
    <t>TBD</t>
  </si>
  <si>
    <t>O</t>
  </si>
  <si>
    <t>SG 48</t>
  </si>
  <si>
    <t>Wreckfish ITQ Modernization</t>
  </si>
  <si>
    <t>Christina</t>
  </si>
  <si>
    <t>DOC?</t>
  </si>
  <si>
    <t>CMP 34</t>
  </si>
  <si>
    <t>King Mack Assess Response</t>
  </si>
  <si>
    <t xml:space="preserve">PH </t>
  </si>
  <si>
    <t>SGA44</t>
  </si>
  <si>
    <t>YT Snapper Assess/Allocate/longterm</t>
  </si>
  <si>
    <t>SG 49</t>
  </si>
  <si>
    <t>Greater AJ Assess/Allocate</t>
  </si>
  <si>
    <t>Mike</t>
  </si>
  <si>
    <t>CORAL 10</t>
  </si>
  <si>
    <t xml:space="preserve">Oculina Boundary </t>
  </si>
  <si>
    <t>Roger</t>
  </si>
  <si>
    <t>SG45/GC11/Sa4/C11</t>
  </si>
  <si>
    <t>ABC Control Rule</t>
  </si>
  <si>
    <t>SG51</t>
  </si>
  <si>
    <t>Snowy Grouper Assess Response</t>
  </si>
  <si>
    <t>Allie</t>
  </si>
  <si>
    <t>Gag Assess Response</t>
  </si>
  <si>
    <t>(AP)</t>
  </si>
  <si>
    <t>Golden Tilefish Assess Response</t>
  </si>
  <si>
    <t>CMP 32</t>
  </si>
  <si>
    <t>Gulf Cobia Amendment (Gulf is lead)</t>
  </si>
  <si>
    <t>CMP 33</t>
  </si>
  <si>
    <t>Gulf King Mackerel (Gulf is lead)</t>
  </si>
  <si>
    <t>(SSC)</t>
  </si>
  <si>
    <t>AR</t>
  </si>
  <si>
    <t>JohnH</t>
  </si>
  <si>
    <t>INFO</t>
  </si>
  <si>
    <t xml:space="preserve">DOC </t>
  </si>
  <si>
    <t xml:space="preserve">A </t>
  </si>
  <si>
    <t>Timeline depends on updated Biological Opinion</t>
  </si>
  <si>
    <t>May depend on NMFS timing guidance</t>
  </si>
  <si>
    <t>FMP ITEMS PER MEETING</t>
  </si>
  <si>
    <t>OTHER ACTIVITIES</t>
  </si>
  <si>
    <t>Selection AP or SSC</t>
  </si>
  <si>
    <t>KI/CC</t>
  </si>
  <si>
    <t>SEDAR Committee</t>
  </si>
  <si>
    <t>CC</t>
  </si>
  <si>
    <t>Citizen Science Committee</t>
  </si>
  <si>
    <t>JB</t>
  </si>
  <si>
    <t>Update</t>
  </si>
  <si>
    <t>Habitat Committee</t>
  </si>
  <si>
    <t>RP</t>
  </si>
  <si>
    <t>Business OTHER than Coral 10 or Blueprint</t>
  </si>
  <si>
    <t>Law Enforcement Committee</t>
  </si>
  <si>
    <t>MB</t>
  </si>
  <si>
    <t>LEOY</t>
  </si>
  <si>
    <t>Allocation Trees Blueprint</t>
  </si>
  <si>
    <t>CW/JH/MS</t>
  </si>
  <si>
    <t xml:space="preserve"> </t>
  </si>
  <si>
    <t>SpeciesShifts ScenarioPlanning</t>
  </si>
  <si>
    <t>Joint WorkGroup Rec Sec 102</t>
  </si>
  <si>
    <t>JC</t>
  </si>
  <si>
    <t>0.5?</t>
  </si>
  <si>
    <t>SAFMC Rec Data workgroup</t>
  </si>
  <si>
    <t>MB/JC</t>
  </si>
  <si>
    <t>SG 2for1 permit eval (from EO)</t>
  </si>
  <si>
    <t>Habitat Blueprint</t>
  </si>
  <si>
    <t>MB/JC/RP</t>
  </si>
  <si>
    <t>WORKLOAD SUBTOTAL -  Recurring and special topic activities</t>
  </si>
  <si>
    <t>Other Amendments underway, requested, or anticipated to address assessments expected in 2022-2023</t>
  </si>
  <si>
    <t>Committee</t>
  </si>
  <si>
    <t>Target Start</t>
  </si>
  <si>
    <t>SG</t>
  </si>
  <si>
    <t>Unassessed ABC-ACL-EC</t>
  </si>
  <si>
    <t>?</t>
  </si>
  <si>
    <t>Include Almaco Jack and request clarification if intent is to start after ABC CR Amendment</t>
  </si>
  <si>
    <t>SPL</t>
  </si>
  <si>
    <t>SG1 &amp; lobster tailing permits</t>
  </si>
  <si>
    <t>Request clarification if still needed</t>
  </si>
  <si>
    <t>DW</t>
  </si>
  <si>
    <t>Dolphin Wahoo regional management and other items</t>
  </si>
  <si>
    <t>Amendment could address regional management, limited access for com. permit, and FH baglimit slales</t>
  </si>
  <si>
    <t>Black Sea bass Assessment</t>
  </si>
  <si>
    <t>Vermilion Snapper Assessment</t>
  </si>
  <si>
    <t>Red Grouper Assessment</t>
  </si>
  <si>
    <t>Mutton Assessment</t>
  </si>
  <si>
    <t>Other Activities</t>
  </si>
  <si>
    <t>workshop</t>
  </si>
  <si>
    <t>Mackerel Port Meetings</t>
  </si>
  <si>
    <t>Generalized FMP Timeline Example</t>
  </si>
  <si>
    <t>Illustrates a signficant FMP Amendment - not a framework to update ACL</t>
  </si>
  <si>
    <t>Plan Code</t>
  </si>
  <si>
    <t>Clock</t>
  </si>
  <si>
    <t>eg mo</t>
  </si>
  <si>
    <t>Council Meeting Activity</t>
  </si>
  <si>
    <t>Note</t>
  </si>
  <si>
    <t>More Info</t>
  </si>
  <si>
    <t>June</t>
  </si>
  <si>
    <t>Assessment Report Presented (or FMP started formally)</t>
  </si>
  <si>
    <t>Also present general fishery info - landings+effort trends, recent years, by state, season, etc; catch per trip frequency, recent mgmt changes or AMs implemented</t>
  </si>
  <si>
    <t>When initiated by an AR: Provide ACL options. - there really are not that many, at least for FMPs without allocation changes. When not an AR: discuss the problem Council wishes to solve and why.</t>
  </si>
  <si>
    <t>(AP),(SSC)</t>
  </si>
  <si>
    <t>Oct</t>
  </si>
  <si>
    <t>AP or SSC review</t>
  </si>
  <si>
    <r>
      <t xml:space="preserve">Include in council meet schedule to show work is progressing, explain why skipping a meeting. </t>
    </r>
    <r>
      <rPr>
        <b/>
        <sz val="12"/>
        <color theme="1"/>
        <rFont val="Calibri"/>
        <family val="2"/>
        <scheme val="minor"/>
      </rPr>
      <t>Deadline to Obtain official IPT dataset for analysis</t>
    </r>
  </si>
  <si>
    <t>Intent-bring in AP sooner, help develop response to stock condition or the problems to solve, help develop items to scope</t>
  </si>
  <si>
    <t>Dec</t>
  </si>
  <si>
    <t>Present Options, Approve for Scoping</t>
  </si>
  <si>
    <r>
      <t xml:space="preserve">Council select the preferred </t>
    </r>
    <r>
      <rPr>
        <b/>
        <sz val="12"/>
        <color theme="1"/>
        <rFont val="Calibri"/>
        <family val="2"/>
        <scheme val="minor"/>
      </rPr>
      <t>ACL</t>
    </r>
    <r>
      <rPr>
        <sz val="12"/>
        <color theme="1"/>
        <rFont val="Calibri"/>
        <family val="2"/>
        <scheme val="minor"/>
      </rPr>
      <t xml:space="preserve"> at this meeting</t>
    </r>
  </si>
  <si>
    <t>Approve ACLs by this meeting - critical to the evaluations of specific actions that will follow</t>
  </si>
  <si>
    <t>March</t>
  </si>
  <si>
    <t>Review Actions-Alternatives</t>
  </si>
  <si>
    <t>Review scoping comments, finalize range of actions and alternatives</t>
  </si>
  <si>
    <t>Review Actions-Alternatives, Select Preferreds</t>
  </si>
  <si>
    <t xml:space="preserve">Review evaluation of actions and alternatives. Select preferred options where appropriate and feasible. Need for this or an additioanl meeting of this type determined by FMP complexity and number of actions. </t>
  </si>
  <si>
    <r>
      <t>Consider dividing topics across meeting for a complex FMP with many actions - e.g., one meeting on rec topics, one on comm topics, so that if several meetings needed, avoid starting each meeting by discussing action 1 and going over the entire FMP in action order. May add in</t>
    </r>
    <r>
      <rPr>
        <b/>
        <sz val="12"/>
        <color theme="1"/>
        <rFont val="Calibri"/>
        <family val="2"/>
        <scheme val="minor"/>
      </rPr>
      <t xml:space="preserve"> additional SSC or AP meetings</t>
    </r>
    <r>
      <rPr>
        <sz val="12"/>
        <color theme="1"/>
        <rFont val="Calibri"/>
        <family val="2"/>
        <scheme val="minor"/>
      </rPr>
      <t xml:space="preserve"> between OS and PH as needed</t>
    </r>
  </si>
  <si>
    <t>Sept</t>
  </si>
  <si>
    <t>Review Actions-Alternatives, Select preferreds, and Approve for hearings</t>
  </si>
  <si>
    <t>Review evaluation of actions and alternatives, select preferred alternatives for hearing</t>
  </si>
  <si>
    <t>doc</t>
  </si>
  <si>
    <t>Review hearing comments, revise preferreds</t>
  </si>
  <si>
    <t>review any additional analysis, approve for submission</t>
  </si>
  <si>
    <r>
      <t xml:space="preserve">Need to have </t>
    </r>
    <r>
      <rPr>
        <b/>
        <sz val="12"/>
        <color theme="1"/>
        <rFont val="Calibri"/>
        <family val="2"/>
        <scheme val="minor"/>
      </rPr>
      <t>codified text</t>
    </r>
    <r>
      <rPr>
        <sz val="12"/>
        <color theme="1"/>
        <rFont val="Calibri"/>
        <family val="2"/>
        <scheme val="minor"/>
      </rPr>
      <t xml:space="preserve"> in time to review</t>
    </r>
  </si>
  <si>
    <t>FMP Submitted by</t>
  </si>
  <si>
    <t>final draft, codified, etc - submit before the next meeting</t>
  </si>
  <si>
    <t>2021 Q3 DRAFT - September Meeting Revised</t>
  </si>
  <si>
    <t>Dolphin Wahoo (Recreational Measures)</t>
  </si>
  <si>
    <t>NEW 2022 (Dolphin LongLine)</t>
  </si>
  <si>
    <t>NEW 2022 (Com Logbooks)</t>
  </si>
  <si>
    <t>MS/AI/MB/CW/JH</t>
  </si>
  <si>
    <t>RS response/SG Omnibus</t>
  </si>
  <si>
    <t>FUTURE</t>
  </si>
  <si>
    <t>NEW 2022 (Rec Reporting Restart?)</t>
  </si>
  <si>
    <t>assessment response - must do</t>
  </si>
  <si>
    <t>SKIP</t>
  </si>
  <si>
    <t>Spanish Mackerel Assess Response (04/22)</t>
  </si>
  <si>
    <t>Mutton (01/23)</t>
  </si>
  <si>
    <t>Black Sea Bass (03/23)</t>
  </si>
  <si>
    <t>Scamp OA Response (10/22)</t>
  </si>
  <si>
    <t>Council target is 8</t>
  </si>
  <si>
    <t>Workload Subtotal:  Current FMP Projects listed Above. FMP WORKLOAD TARGET IS 6</t>
  </si>
  <si>
    <r>
      <t xml:space="preserve">WORKLOAD TOTAL :  Current FMP projects (line 15) </t>
    </r>
    <r>
      <rPr>
        <b/>
        <sz val="12"/>
        <color theme="1"/>
        <rFont val="Calibri"/>
        <family val="2"/>
        <scheme val="minor"/>
      </rPr>
      <t>+</t>
    </r>
    <r>
      <rPr>
        <sz val="12"/>
        <color theme="1"/>
        <rFont val="Calibri"/>
        <family val="2"/>
        <scheme val="minor"/>
      </rPr>
      <t xml:space="preserve"> recurring &amp; special topics (Line 22). Target is 8</t>
    </r>
  </si>
  <si>
    <t>CURRENT</t>
  </si>
  <si>
    <t>MUST DO WORKLOAD SUBTOTAL</t>
  </si>
  <si>
    <t>FMP WORKLOAD SUBTOTAL</t>
  </si>
  <si>
    <t>*</t>
  </si>
  <si>
    <t>*Suggest review at special meeting in Jan or Feb</t>
  </si>
  <si>
    <t>Combined RS Short and Long-term amendments</t>
  </si>
  <si>
    <t>Moved to December meeting</t>
  </si>
  <si>
    <t>Will be tied in with SG Omnibus discussion</t>
  </si>
  <si>
    <t>Added to December meeting per Council's discussion</t>
  </si>
  <si>
    <t>Outreach and Communitcations Committee</t>
  </si>
  <si>
    <t>SBRM</t>
  </si>
  <si>
    <t>Added to reflect Council meeting workload</t>
  </si>
  <si>
    <t>CR</t>
  </si>
  <si>
    <t>Amendments that do not respond to a stock assessment</t>
  </si>
  <si>
    <t>SG 52</t>
  </si>
  <si>
    <t>SG 53</t>
  </si>
  <si>
    <t>Every other meeting</t>
  </si>
  <si>
    <t>Mike/Judd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</si>
</sst>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mmm\-yy;@"/>
  </numFmts>
  <fonts count="8" x14ac:knownFonts="1">
    <font>
      <sz val="12"/>
      <color theme="1"/>
      <name val="Calibri"/>
      <family val="2"/>
      <scheme val="minor"/>
    </font>
    <font>
      <b/>
      <sz val="12"/>
      <color theme="1"/>
      <name val="Calibri"/>
      <family val="2"/>
      <scheme val="minor"/>
    </font>
    <font>
      <b/>
      <u/>
      <sz val="12"/>
      <color theme="1"/>
      <name val="Calibri"/>
      <family val="2"/>
      <scheme val="minor"/>
    </font>
    <font>
      <sz val="12"/>
      <color rgb="FFFF0000"/>
      <name val="Calibri"/>
      <family val="2"/>
      <scheme val="minor"/>
    </font>
    <font>
      <b/>
      <sz val="12"/>
      <color rgb="FFFF0000"/>
      <name val="Calibri"/>
      <family val="2"/>
      <scheme val="minor"/>
    </font>
    <font>
      <b/>
      <sz val="12"/>
      <name val="Calibri"/>
      <family val="2"/>
      <scheme val="minor"/>
    </font>
    <font>
      <sz val="12"/>
      <color rgb="FF000000"/>
      <name val="Calibri"/>
      <family val="2"/>
      <scheme val="minor"/>
    </font>
    <font>
      <sz val="12"/>
      <name val="Calibri"/>
      <family val="2"/>
      <scheme val="minor"/>
    </font>
  </fonts>
  <fills count="18">
    <fill>
      <patternFill patternType="none"/>
    </fill>
    <fill>
      <patternFill patternType="gray125"/>
    </fill>
    <fill>
      <patternFill patternType="solid">
        <fgColor theme="2"/>
        <bgColor indexed="64"/>
      </patternFill>
    </fill>
    <fill>
      <patternFill patternType="solid">
        <fgColor rgb="FFFFC000"/>
        <bgColor indexed="64"/>
      </patternFill>
    </fill>
    <fill>
      <patternFill patternType="solid">
        <fgColor rgb="FFFFFF00"/>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rgb="FF00B0F0"/>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rgb="FFFFFFFF"/>
        <bgColor indexed="64"/>
      </patternFill>
    </fill>
    <fill>
      <patternFill patternType="solid">
        <fgColor theme="0"/>
        <bgColor indexed="64"/>
      </patternFill>
    </fill>
    <fill>
      <patternFill patternType="solid">
        <fgColor theme="7"/>
        <bgColor indexed="64"/>
      </patternFill>
    </fill>
    <fill>
      <patternFill patternType="solid">
        <fgColor rgb="FFFFC5C5"/>
        <bgColor indexed="64"/>
      </patternFill>
    </fill>
    <fill>
      <patternFill patternType="solid">
        <fgColor theme="7" tint="0.79998168889431442"/>
        <bgColor indexed="64"/>
      </patternFill>
    </fill>
    <fill>
      <patternFill patternType="solid">
        <fgColor rgb="FFFF0000"/>
        <bgColor indexed="64"/>
      </patternFill>
    </fill>
    <fill>
      <patternFill patternType="solid">
        <fgColor theme="4" tint="0.79998168889431442"/>
        <bgColor indexed="64"/>
      </patternFill>
    </fill>
    <fill>
      <patternFill patternType="solid">
        <fgColor rgb="FF92D050"/>
        <bgColor indexed="64"/>
      </patternFill>
    </fill>
  </fills>
  <borders count="30">
    <border>
      <left/>
      <right/>
      <top/>
      <bottom/>
      <diagonal/>
    </border>
    <border>
      <left/>
      <right/>
      <top style="thin">
        <color indexed="64"/>
      </top>
      <bottom style="thin">
        <color indexed="64"/>
      </bottom>
      <diagonal/>
    </border>
    <border>
      <left/>
      <right/>
      <top/>
      <bottom style="thin">
        <color indexed="64"/>
      </bottom>
      <diagonal/>
    </border>
    <border>
      <left/>
      <right style="thin">
        <color rgb="FF000000"/>
      </right>
      <top/>
      <bottom/>
      <diagonal/>
    </border>
    <border>
      <left style="thin">
        <color rgb="FF000000"/>
      </left>
      <right/>
      <top style="thin">
        <color rgb="FF000000"/>
      </top>
      <bottom/>
      <diagonal/>
    </border>
    <border>
      <left style="thin">
        <color rgb="FF000000"/>
      </left>
      <right/>
      <top/>
      <bottom/>
      <diagonal/>
    </border>
    <border>
      <left/>
      <right/>
      <top style="thin">
        <color rgb="FF000000"/>
      </top>
      <bottom style="thin">
        <color indexed="64"/>
      </bottom>
      <diagonal/>
    </border>
    <border>
      <left/>
      <right style="thin">
        <color rgb="FF000000"/>
      </right>
      <top style="thin">
        <color rgb="FF000000"/>
      </top>
      <bottom style="thin">
        <color indexed="64"/>
      </bottom>
      <diagonal/>
    </border>
    <border>
      <left style="thin">
        <color rgb="FF000000"/>
      </left>
      <right style="thin">
        <color rgb="FF000000"/>
      </right>
      <top/>
      <bottom/>
      <diagonal/>
    </border>
    <border>
      <left style="thin">
        <color rgb="FF000000"/>
      </left>
      <right/>
      <top/>
      <bottom style="thin">
        <color indexed="64"/>
      </bottom>
      <diagonal/>
    </border>
    <border>
      <left style="thin">
        <color rgb="FF000000"/>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indexed="64"/>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bottom style="thin">
        <color indexed="64"/>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153">
    <xf numFmtId="0" fontId="0" fillId="0" borderId="0" xfId="0"/>
    <xf numFmtId="0" fontId="0" fillId="0" borderId="0" xfId="0" applyAlignment="1">
      <alignment horizontal="center"/>
    </xf>
    <xf numFmtId="0" fontId="1" fillId="0" borderId="0" xfId="0" applyFont="1"/>
    <xf numFmtId="164" fontId="1" fillId="0" borderId="0" xfId="0" applyNumberFormat="1" applyFont="1"/>
    <xf numFmtId="0" fontId="1" fillId="0" borderId="0" xfId="0" applyFont="1" applyAlignment="1">
      <alignment horizontal="center"/>
    </xf>
    <xf numFmtId="0" fontId="2" fillId="2" borderId="4" xfId="0" applyFont="1" applyFill="1" applyBorder="1"/>
    <xf numFmtId="164" fontId="1" fillId="2" borderId="5" xfId="0" applyNumberFormat="1" applyFont="1" applyFill="1" applyBorder="1"/>
    <xf numFmtId="0" fontId="1" fillId="2" borderId="4" xfId="0" applyFont="1" applyFill="1" applyBorder="1"/>
    <xf numFmtId="0" fontId="0" fillId="0" borderId="8" xfId="0" applyBorder="1"/>
    <xf numFmtId="0" fontId="0" fillId="0" borderId="5" xfId="0" applyBorder="1"/>
    <xf numFmtId="0" fontId="0" fillId="4" borderId="0" xfId="0" applyFill="1" applyAlignment="1">
      <alignment horizontal="center"/>
    </xf>
    <xf numFmtId="0" fontId="0" fillId="3" borderId="0" xfId="0" applyFill="1" applyAlignment="1">
      <alignment horizontal="center"/>
    </xf>
    <xf numFmtId="0" fontId="0" fillId="5" borderId="0" xfId="0" applyFill="1"/>
    <xf numFmtId="0" fontId="1" fillId="4" borderId="0" xfId="0" applyFont="1" applyFill="1" applyAlignment="1">
      <alignment horizontal="center"/>
    </xf>
    <xf numFmtId="0" fontId="0" fillId="0" borderId="2" xfId="0" applyBorder="1"/>
    <xf numFmtId="49" fontId="0" fillId="0" borderId="2" xfId="0" applyNumberFormat="1" applyBorder="1" applyAlignment="1">
      <alignment horizontal="center" wrapText="1"/>
    </xf>
    <xf numFmtId="0" fontId="0" fillId="5" borderId="9" xfId="0" applyFill="1" applyBorder="1"/>
    <xf numFmtId="0" fontId="1" fillId="5" borderId="2" xfId="0" applyFont="1" applyFill="1" applyBorder="1" applyAlignment="1">
      <alignment horizontal="center"/>
    </xf>
    <xf numFmtId="0" fontId="0" fillId="6" borderId="10" xfId="0" applyFill="1" applyBorder="1"/>
    <xf numFmtId="0" fontId="1" fillId="6" borderId="1" xfId="0" applyFont="1" applyFill="1" applyBorder="1" applyAlignment="1">
      <alignment horizontal="center"/>
    </xf>
    <xf numFmtId="0" fontId="1" fillId="7" borderId="0" xfId="0" applyFont="1" applyFill="1"/>
    <xf numFmtId="0" fontId="0" fillId="7" borderId="0" xfId="0" applyFill="1"/>
    <xf numFmtId="0" fontId="1" fillId="4" borderId="0" xfId="0" applyFont="1" applyFill="1" applyAlignment="1">
      <alignment horizontal="center" vertical="center"/>
    </xf>
    <xf numFmtId="0" fontId="1" fillId="5" borderId="0" xfId="0" applyFont="1" applyFill="1"/>
    <xf numFmtId="0" fontId="0" fillId="4" borderId="0" xfId="0" applyFill="1" applyAlignment="1">
      <alignment horizontal="center" vertical="center"/>
    </xf>
    <xf numFmtId="0" fontId="0" fillId="3" borderId="0" xfId="0" applyFill="1" applyAlignment="1">
      <alignment horizontal="center" vertical="center"/>
    </xf>
    <xf numFmtId="0" fontId="0" fillId="0" borderId="0" xfId="0" applyAlignment="1">
      <alignment horizontal="center" vertical="center"/>
    </xf>
    <xf numFmtId="49" fontId="0" fillId="0" borderId="0" xfId="0" applyNumberFormat="1" applyAlignment="1">
      <alignment horizontal="center" vertical="center" wrapText="1"/>
    </xf>
    <xf numFmtId="164" fontId="0" fillId="0" borderId="0" xfId="0" applyNumberFormat="1"/>
    <xf numFmtId="0" fontId="1" fillId="0" borderId="0" xfId="0" applyFont="1" applyAlignment="1">
      <alignment horizontal="center" vertical="center"/>
    </xf>
    <xf numFmtId="0" fontId="1" fillId="4" borderId="3" xfId="0" applyFont="1" applyFill="1" applyBorder="1" applyAlignment="1">
      <alignment horizontal="center"/>
    </xf>
    <xf numFmtId="0" fontId="3" fillId="9" borderId="5" xfId="0" applyFont="1" applyFill="1" applyBorder="1"/>
    <xf numFmtId="0" fontId="4" fillId="9" borderId="0" xfId="0" applyFont="1" applyFill="1"/>
    <xf numFmtId="0" fontId="3" fillId="9" borderId="0" xfId="0" applyFont="1" applyFill="1"/>
    <xf numFmtId="0" fontId="0" fillId="0" borderId="0" xfId="0" applyAlignment="1">
      <alignment horizontal="left" vertical="center"/>
    </xf>
    <xf numFmtId="0" fontId="1" fillId="10" borderId="0" xfId="0" applyFont="1" applyFill="1" applyAlignment="1">
      <alignment horizontal="center"/>
    </xf>
    <xf numFmtId="0" fontId="3" fillId="0" borderId="0" xfId="0" applyFont="1" applyAlignment="1">
      <alignment horizontal="center" vertical="center"/>
    </xf>
    <xf numFmtId="0" fontId="3" fillId="0" borderId="0" xfId="0" applyFont="1" applyAlignment="1">
      <alignment horizontal="left" vertical="center"/>
    </xf>
    <xf numFmtId="0" fontId="5" fillId="0" borderId="0" xfId="0" applyFont="1" applyAlignment="1">
      <alignment horizontal="left" vertical="top"/>
    </xf>
    <xf numFmtId="164" fontId="1" fillId="7" borderId="0" xfId="0" applyNumberFormat="1" applyFont="1" applyFill="1"/>
    <xf numFmtId="164" fontId="1" fillId="2" borderId="11" xfId="0" applyNumberFormat="1" applyFont="1" applyFill="1" applyBorder="1" applyAlignment="1">
      <alignment horizontal="center"/>
    </xf>
    <xf numFmtId="0" fontId="0" fillId="0" borderId="13" xfId="0" applyBorder="1"/>
    <xf numFmtId="0" fontId="1" fillId="4" borderId="13" xfId="0" applyFont="1" applyFill="1" applyBorder="1" applyAlignment="1">
      <alignment horizontal="center"/>
    </xf>
    <xf numFmtId="0" fontId="0" fillId="0" borderId="13" xfId="0" applyBorder="1" applyAlignment="1">
      <alignment horizontal="center"/>
    </xf>
    <xf numFmtId="0" fontId="1" fillId="5" borderId="12" xfId="0" applyFont="1" applyFill="1" applyBorder="1" applyAlignment="1">
      <alignment horizontal="center"/>
    </xf>
    <xf numFmtId="0" fontId="1" fillId="6" borderId="14" xfId="0" applyFont="1" applyFill="1" applyBorder="1" applyAlignment="1">
      <alignment horizontal="center"/>
    </xf>
    <xf numFmtId="164" fontId="1" fillId="2" borderId="14" xfId="0" applyNumberFormat="1" applyFont="1" applyFill="1" applyBorder="1" applyAlignment="1">
      <alignment horizontal="center"/>
    </xf>
    <xf numFmtId="164" fontId="0" fillId="0" borderId="0" xfId="0" applyNumberFormat="1" applyAlignment="1">
      <alignment horizontal="right"/>
    </xf>
    <xf numFmtId="0" fontId="0" fillId="0" borderId="0" xfId="0" applyAlignment="1">
      <alignment horizontal="right"/>
    </xf>
    <xf numFmtId="0" fontId="7" fillId="0" borderId="5" xfId="0" applyFont="1" applyBorder="1"/>
    <xf numFmtId="0" fontId="5" fillId="0" borderId="0" xfId="0" applyFont="1" applyAlignment="1">
      <alignment horizontal="left"/>
    </xf>
    <xf numFmtId="0" fontId="5" fillId="0" borderId="0" xfId="0" applyFont="1" applyAlignment="1">
      <alignment horizontal="left" vertical="center"/>
    </xf>
    <xf numFmtId="0" fontId="5" fillId="4" borderId="0" xfId="0" applyFont="1" applyFill="1" applyAlignment="1">
      <alignment horizontal="center" vertical="center"/>
    </xf>
    <xf numFmtId="0" fontId="0" fillId="13" borderId="0" xfId="0" applyFill="1" applyAlignment="1">
      <alignment horizontal="center" vertical="center"/>
    </xf>
    <xf numFmtId="0" fontId="1" fillId="0" borderId="0" xfId="0" applyFont="1" applyAlignment="1">
      <alignment horizontal="left" vertical="center"/>
    </xf>
    <xf numFmtId="0" fontId="0" fillId="5" borderId="5" xfId="0" applyFill="1" applyBorder="1"/>
    <xf numFmtId="0" fontId="0" fillId="0" borderId="0" xfId="0" applyAlignment="1">
      <alignment horizontal="left"/>
    </xf>
    <xf numFmtId="0" fontId="1" fillId="15" borderId="0" xfId="0" applyFont="1" applyFill="1" applyAlignment="1">
      <alignment horizontal="center"/>
    </xf>
    <xf numFmtId="0" fontId="0" fillId="0" borderId="0" xfId="0" applyFill="1" applyAlignment="1">
      <alignment horizontal="center" vertical="center"/>
    </xf>
    <xf numFmtId="0" fontId="1" fillId="0" borderId="0" xfId="0" applyFont="1" applyFill="1" applyAlignment="1">
      <alignment horizontal="center" vertical="center"/>
    </xf>
    <xf numFmtId="0" fontId="5" fillId="0" borderId="0" xfId="0" applyFont="1" applyFill="1" applyAlignment="1">
      <alignment horizontal="left" vertical="center"/>
    </xf>
    <xf numFmtId="0" fontId="0" fillId="12" borderId="0" xfId="0" applyFont="1" applyFill="1" applyAlignment="1">
      <alignment horizontal="center" vertical="center"/>
    </xf>
    <xf numFmtId="0" fontId="0" fillId="3" borderId="0" xfId="0" applyFont="1" applyFill="1"/>
    <xf numFmtId="0" fontId="0" fillId="0" borderId="0" xfId="0" applyFill="1"/>
    <xf numFmtId="0" fontId="3" fillId="0" borderId="0" xfId="0" applyFont="1" applyFill="1"/>
    <xf numFmtId="0" fontId="1" fillId="0" borderId="0" xfId="0" applyFont="1" applyFill="1" applyAlignment="1">
      <alignment horizontal="left" vertical="center"/>
    </xf>
    <xf numFmtId="0" fontId="1" fillId="0" borderId="0" xfId="0" applyFont="1" applyFill="1"/>
    <xf numFmtId="0" fontId="0" fillId="0" borderId="0" xfId="0" applyBorder="1"/>
    <xf numFmtId="0" fontId="0" fillId="17" borderId="0" xfId="0" applyFill="1"/>
    <xf numFmtId="0" fontId="1" fillId="17" borderId="0" xfId="0" applyFont="1" applyFill="1" applyBorder="1" applyAlignment="1">
      <alignment horizontal="center"/>
    </xf>
    <xf numFmtId="0" fontId="0" fillId="17" borderId="0" xfId="0" applyFill="1" applyAlignment="1">
      <alignment horizontal="center" vertical="center"/>
    </xf>
    <xf numFmtId="0" fontId="1" fillId="17" borderId="0" xfId="0" applyFont="1" applyFill="1" applyAlignment="1">
      <alignment horizontal="center" vertical="center"/>
    </xf>
    <xf numFmtId="0" fontId="2" fillId="2" borderId="17" xfId="0" applyFont="1" applyFill="1" applyBorder="1"/>
    <xf numFmtId="0" fontId="0" fillId="13" borderId="8" xfId="0" applyFill="1" applyBorder="1"/>
    <xf numFmtId="0" fontId="0" fillId="0" borderId="8" xfId="0" applyFill="1" applyBorder="1"/>
    <xf numFmtId="0" fontId="0" fillId="0" borderId="18" xfId="0" applyBorder="1"/>
    <xf numFmtId="0" fontId="1" fillId="14" borderId="8" xfId="0" applyFont="1" applyFill="1" applyBorder="1"/>
    <xf numFmtId="0" fontId="0" fillId="7" borderId="8" xfId="0" applyFill="1" applyBorder="1"/>
    <xf numFmtId="0" fontId="0" fillId="4" borderId="0" xfId="0" applyFill="1" applyBorder="1" applyAlignment="1">
      <alignment horizontal="center" vertical="center"/>
    </xf>
    <xf numFmtId="0" fontId="1" fillId="4" borderId="0" xfId="0" applyFont="1" applyFill="1" applyBorder="1" applyAlignment="1">
      <alignment horizontal="center" vertical="center"/>
    </xf>
    <xf numFmtId="0" fontId="0" fillId="0" borderId="0" xfId="0" applyBorder="1" applyAlignment="1">
      <alignment horizontal="center" vertical="center"/>
    </xf>
    <xf numFmtId="0" fontId="0" fillId="0" borderId="0" xfId="0" applyBorder="1" applyAlignment="1">
      <alignment horizontal="left" vertical="center"/>
    </xf>
    <xf numFmtId="0" fontId="0" fillId="0" borderId="3" xfId="0" applyBorder="1" applyAlignment="1">
      <alignment horizontal="center" vertical="center"/>
    </xf>
    <xf numFmtId="0" fontId="0" fillId="3" borderId="0" xfId="0" applyFill="1" applyBorder="1" applyAlignment="1">
      <alignment horizontal="center" vertical="center"/>
    </xf>
    <xf numFmtId="0" fontId="1" fillId="4" borderId="3" xfId="0" applyFont="1" applyFill="1" applyBorder="1" applyAlignment="1">
      <alignment horizontal="center" vertical="center"/>
    </xf>
    <xf numFmtId="0" fontId="0" fillId="4" borderId="3" xfId="0" applyFill="1" applyBorder="1" applyAlignment="1">
      <alignment horizontal="center" vertical="center"/>
    </xf>
    <xf numFmtId="0" fontId="0" fillId="13" borderId="0" xfId="0" applyFill="1" applyBorder="1" applyAlignment="1">
      <alignment horizontal="center" vertical="center"/>
    </xf>
    <xf numFmtId="0" fontId="0" fillId="3" borderId="0" xfId="0" applyFont="1" applyFill="1" applyBorder="1" applyAlignment="1">
      <alignment horizontal="center" vertical="center"/>
    </xf>
    <xf numFmtId="0" fontId="0" fillId="12" borderId="0" xfId="0" applyFont="1" applyFill="1" applyBorder="1" applyAlignment="1">
      <alignment horizontal="center" vertical="center"/>
    </xf>
    <xf numFmtId="0" fontId="0" fillId="12" borderId="3" xfId="0" applyFont="1" applyFill="1" applyBorder="1" applyAlignment="1">
      <alignment horizontal="center" vertical="center"/>
    </xf>
    <xf numFmtId="0" fontId="0" fillId="3" borderId="0" xfId="0" applyFill="1" applyBorder="1" applyAlignment="1">
      <alignment horizontal="center"/>
    </xf>
    <xf numFmtId="0" fontId="0" fillId="0" borderId="0" xfId="0" applyFill="1" applyBorder="1"/>
    <xf numFmtId="0" fontId="0" fillId="0" borderId="3" xfId="0" applyBorder="1" applyAlignment="1">
      <alignment horizontal="left" vertical="center"/>
    </xf>
    <xf numFmtId="0" fontId="7" fillId="4" borderId="0" xfId="0" applyFont="1" applyFill="1" applyBorder="1" applyAlignment="1">
      <alignment horizontal="center" vertical="center"/>
    </xf>
    <xf numFmtId="0" fontId="7" fillId="0" borderId="5" xfId="0" applyFont="1" applyFill="1" applyBorder="1"/>
    <xf numFmtId="0" fontId="0" fillId="0" borderId="0" xfId="0" applyFill="1" applyBorder="1" applyAlignment="1">
      <alignment horizontal="center" vertical="center"/>
    </xf>
    <xf numFmtId="0" fontId="1" fillId="0" borderId="3" xfId="0" applyFont="1" applyFill="1" applyBorder="1" applyAlignment="1">
      <alignment horizontal="center" vertical="center"/>
    </xf>
    <xf numFmtId="0" fontId="0" fillId="4" borderId="0" xfId="0" applyFill="1" applyBorder="1"/>
    <xf numFmtId="0" fontId="1" fillId="0" borderId="3" xfId="0" applyFont="1" applyBorder="1" applyAlignment="1">
      <alignment horizontal="center" vertical="center"/>
    </xf>
    <xf numFmtId="0" fontId="0" fillId="0" borderId="3" xfId="0" applyBorder="1"/>
    <xf numFmtId="0" fontId="0" fillId="3" borderId="0" xfId="0" applyFill="1" applyBorder="1" applyAlignment="1">
      <alignment horizontal="left" vertical="center"/>
    </xf>
    <xf numFmtId="0" fontId="6" fillId="4" borderId="0" xfId="0" applyFont="1" applyFill="1" applyBorder="1" applyAlignment="1">
      <alignment horizontal="left" vertical="center"/>
    </xf>
    <xf numFmtId="0" fontId="0" fillId="4" borderId="3" xfId="0" applyFill="1" applyBorder="1" applyAlignment="1">
      <alignment horizontal="left" vertical="center"/>
    </xf>
    <xf numFmtId="0" fontId="1" fillId="0" borderId="0" xfId="0" applyFont="1" applyBorder="1" applyAlignment="1">
      <alignment horizontal="center" vertical="center"/>
    </xf>
    <xf numFmtId="0" fontId="0" fillId="0" borderId="19" xfId="0" applyBorder="1"/>
    <xf numFmtId="0" fontId="0" fillId="0" borderId="20" xfId="0" applyBorder="1" applyAlignment="1">
      <alignment horizontal="center" vertical="center"/>
    </xf>
    <xf numFmtId="0" fontId="1" fillId="0" borderId="20" xfId="0" applyFont="1" applyBorder="1" applyAlignment="1">
      <alignment horizontal="center" vertical="center"/>
    </xf>
    <xf numFmtId="0" fontId="0" fillId="0" borderId="21" xfId="0" applyBorder="1" applyAlignment="1">
      <alignment horizontal="center" vertical="center"/>
    </xf>
    <xf numFmtId="0" fontId="0" fillId="11" borderId="0" xfId="0" applyFill="1" applyBorder="1" applyAlignment="1">
      <alignment horizontal="center" vertical="center"/>
    </xf>
    <xf numFmtId="0" fontId="0" fillId="4" borderId="0" xfId="0" applyFont="1" applyFill="1" applyBorder="1" applyAlignment="1">
      <alignment horizontal="center" vertical="center"/>
    </xf>
    <xf numFmtId="0" fontId="0" fillId="11" borderId="13" xfId="0" applyFill="1" applyBorder="1" applyAlignment="1">
      <alignment horizontal="center" vertical="center"/>
    </xf>
    <xf numFmtId="0" fontId="1" fillId="17" borderId="6" xfId="0" applyFont="1" applyFill="1" applyBorder="1" applyAlignment="1">
      <alignment horizontal="center"/>
    </xf>
    <xf numFmtId="0" fontId="1" fillId="17" borderId="6" xfId="0" applyFont="1" applyFill="1" applyBorder="1"/>
    <xf numFmtId="0" fontId="1" fillId="17" borderId="7" xfId="0" applyFont="1" applyFill="1" applyBorder="1" applyAlignment="1">
      <alignment horizontal="center"/>
    </xf>
    <xf numFmtId="0" fontId="0" fillId="16" borderId="0" xfId="0" applyFill="1" applyBorder="1" applyAlignment="1">
      <alignment horizontal="center" vertical="center" wrapText="1"/>
    </xf>
    <xf numFmtId="0" fontId="0" fillId="3" borderId="3" xfId="0" applyFill="1" applyBorder="1" applyAlignment="1">
      <alignment horizontal="center" vertical="center"/>
    </xf>
    <xf numFmtId="0" fontId="0" fillId="0" borderId="20" xfId="0" applyBorder="1"/>
    <xf numFmtId="0" fontId="0" fillId="0" borderId="21" xfId="0" applyBorder="1"/>
    <xf numFmtId="0" fontId="0" fillId="4" borderId="5" xfId="0" applyFill="1" applyBorder="1" applyAlignment="1">
      <alignment horizontal="center" vertical="center"/>
    </xf>
    <xf numFmtId="164" fontId="1" fillId="2" borderId="18" xfId="0" applyNumberFormat="1" applyFont="1" applyFill="1" applyBorder="1"/>
    <xf numFmtId="164" fontId="1" fillId="2" borderId="22" xfId="0" applyNumberFormat="1" applyFont="1" applyFill="1" applyBorder="1"/>
    <xf numFmtId="0" fontId="1" fillId="2" borderId="17" xfId="0" applyFont="1" applyFill="1" applyBorder="1"/>
    <xf numFmtId="0" fontId="0" fillId="17" borderId="15" xfId="0" applyFill="1" applyBorder="1"/>
    <xf numFmtId="0" fontId="0" fillId="17" borderId="24" xfId="0" applyFill="1" applyBorder="1"/>
    <xf numFmtId="0" fontId="0" fillId="5" borderId="2" xfId="0" applyFill="1" applyBorder="1"/>
    <xf numFmtId="0" fontId="0" fillId="16" borderId="8" xfId="0" applyFill="1" applyBorder="1"/>
    <xf numFmtId="0" fontId="0" fillId="5" borderId="25" xfId="0" applyFill="1" applyBorder="1"/>
    <xf numFmtId="0" fontId="0" fillId="13" borderId="15" xfId="0" applyFill="1" applyBorder="1"/>
    <xf numFmtId="0" fontId="7" fillId="13" borderId="23" xfId="0" applyFont="1" applyFill="1" applyBorder="1"/>
    <xf numFmtId="0" fontId="0" fillId="13" borderId="24" xfId="0" applyFill="1" applyBorder="1" applyAlignment="1">
      <alignment horizontal="center" vertical="center"/>
    </xf>
    <xf numFmtId="0" fontId="0" fillId="13" borderId="26" xfId="0" applyFill="1" applyBorder="1" applyAlignment="1">
      <alignment horizontal="center" vertical="center"/>
    </xf>
    <xf numFmtId="0" fontId="0" fillId="12" borderId="0" xfId="0" applyFont="1" applyFill="1" applyBorder="1" applyAlignment="1">
      <alignment horizontal="left" vertical="center"/>
    </xf>
    <xf numFmtId="0" fontId="1" fillId="15" borderId="14" xfId="0" applyFont="1" applyFill="1" applyBorder="1" applyAlignment="1">
      <alignment horizontal="center"/>
    </xf>
    <xf numFmtId="0" fontId="1" fillId="0" borderId="0" xfId="0" applyFont="1" applyFill="1" applyAlignment="1">
      <alignment horizontal="center"/>
    </xf>
    <xf numFmtId="0" fontId="0" fillId="5" borderId="0" xfId="0" applyFill="1" applyBorder="1"/>
    <xf numFmtId="0" fontId="5" fillId="9" borderId="0" xfId="0" applyFont="1" applyFill="1" applyBorder="1"/>
    <xf numFmtId="0" fontId="0" fillId="5" borderId="27" xfId="0" applyFill="1" applyBorder="1"/>
    <xf numFmtId="0" fontId="5" fillId="9" borderId="28" xfId="0" applyFont="1" applyFill="1" applyBorder="1"/>
    <xf numFmtId="0" fontId="0" fillId="0" borderId="28" xfId="0" applyBorder="1"/>
    <xf numFmtId="0" fontId="0" fillId="0" borderId="29" xfId="0" applyBorder="1"/>
    <xf numFmtId="0" fontId="0" fillId="13" borderId="5" xfId="0" applyFont="1" applyFill="1" applyBorder="1" applyAlignment="1">
      <alignment horizontal="center" vertical="center"/>
    </xf>
    <xf numFmtId="0" fontId="0" fillId="0" borderId="2" xfId="0" applyFill="1" applyBorder="1"/>
    <xf numFmtId="0" fontId="0" fillId="0" borderId="9" xfId="0" applyBorder="1"/>
    <xf numFmtId="0" fontId="1" fillId="0" borderId="2" xfId="0" applyFont="1" applyFill="1" applyBorder="1"/>
    <xf numFmtId="0" fontId="1" fillId="0" borderId="2" xfId="0" applyFont="1" applyBorder="1" applyAlignment="1">
      <alignment horizontal="center"/>
    </xf>
    <xf numFmtId="0" fontId="0" fillId="0" borderId="12" xfId="0" applyBorder="1" applyAlignment="1">
      <alignment horizontal="center"/>
    </xf>
    <xf numFmtId="0" fontId="1" fillId="4" borderId="2" xfId="0" applyFont="1" applyFill="1" applyBorder="1" applyAlignment="1">
      <alignment horizontal="center"/>
    </xf>
    <xf numFmtId="0" fontId="1" fillId="5" borderId="7" xfId="0" applyFont="1" applyFill="1" applyBorder="1" applyAlignment="1">
      <alignment horizontal="center"/>
    </xf>
    <xf numFmtId="0" fontId="0" fillId="0" borderId="0" xfId="0" applyFill="1" applyBorder="1" applyAlignment="1">
      <alignment horizontal="center"/>
    </xf>
    <xf numFmtId="0" fontId="1" fillId="2" borderId="16" xfId="0" applyFont="1" applyFill="1" applyBorder="1" applyAlignment="1">
      <alignment horizontal="center"/>
    </xf>
    <xf numFmtId="0" fontId="1" fillId="2" borderId="6" xfId="0" applyFont="1" applyFill="1" applyBorder="1" applyAlignment="1">
      <alignment horizontal="center"/>
    </xf>
    <xf numFmtId="0" fontId="1" fillId="2" borderId="7" xfId="0" applyFont="1" applyFill="1" applyBorder="1" applyAlignment="1">
      <alignment horizontal="center"/>
    </xf>
    <xf numFmtId="0" fontId="1" fillId="8" borderId="0" xfId="0" applyFont="1" applyFill="1" applyAlignment="1">
      <alignment horizontal="center"/>
    </xf>
  </cellXfs>
  <cellStyles count="1">
    <cellStyle name="Normal" xfId="0" builtinId="0"/>
  </cellStyles>
  <dxfs count="1">
    <dxf>
      <fill>
        <patternFill>
          <bgColor rgb="FFFF0000"/>
        </patternFill>
      </fill>
    </dxf>
  </dxfs>
  <tableStyles count="0" defaultTableStyle="TableStyleMedium2" defaultPivotStyle="PivotStyleLight16"/>
  <colors>
    <mruColors>
      <color rgb="FFFFC5C5"/>
      <color rgb="FFFF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1</xdr:col>
      <xdr:colOff>0</xdr:colOff>
      <xdr:row>0</xdr:row>
      <xdr:rowOff>38100</xdr:rowOff>
    </xdr:from>
    <xdr:to>
      <xdr:col>7</xdr:col>
      <xdr:colOff>527050</xdr:colOff>
      <xdr:row>22</xdr:row>
      <xdr:rowOff>184150</xdr:rowOff>
    </xdr:to>
    <xdr:sp macro="" textlink="">
      <xdr:nvSpPr>
        <xdr:cNvPr id="2" name="TextBox 1">
          <a:extLst>
            <a:ext uri="{FF2B5EF4-FFF2-40B4-BE49-F238E27FC236}">
              <a16:creationId xmlns:a16="http://schemas.microsoft.com/office/drawing/2014/main" id="{40FF408F-DA9F-4D19-9F7C-A3CEC8599769}"/>
            </a:ext>
          </a:extLst>
        </xdr:cNvPr>
        <xdr:cNvSpPr txBox="1"/>
      </xdr:nvSpPr>
      <xdr:spPr>
        <a:xfrm>
          <a:off x="673100" y="38100"/>
          <a:ext cx="4565650" cy="44767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Council Meeting Workload</a:t>
          </a:r>
          <a:r>
            <a:rPr lang="en-US" sz="1100" baseline="0"/>
            <a:t> Estimation and Time Management Approach</a:t>
          </a:r>
        </a:p>
        <a:p>
          <a:pPr marL="0" marR="0" lvl="0" indent="0" defTabSz="914400" eaLnBrk="1" fontAlgn="auto" latinLnBrk="0" hangingPunct="1">
            <a:lnSpc>
              <a:spcPct val="100000"/>
            </a:lnSpc>
            <a:spcBef>
              <a:spcPts val="0"/>
            </a:spcBef>
            <a:spcAft>
              <a:spcPts val="0"/>
            </a:spcAft>
            <a:buClrTx/>
            <a:buSzTx/>
            <a:buFontTx/>
            <a:buNone/>
            <a:tabLst/>
            <a:defRPr/>
          </a:pPr>
          <a:endParaRPr lang="en-US" sz="1100"/>
        </a:p>
        <a:p>
          <a:pPr marL="0" marR="0" lvl="0" indent="0" defTabSz="914400" eaLnBrk="1" fontAlgn="auto" latinLnBrk="0" hangingPunct="1">
            <a:lnSpc>
              <a:spcPct val="100000"/>
            </a:lnSpc>
            <a:spcBef>
              <a:spcPts val="0"/>
            </a:spcBef>
            <a:spcAft>
              <a:spcPts val="0"/>
            </a:spcAft>
            <a:buClrTx/>
            <a:buSzTx/>
            <a:buFontTx/>
            <a:buNone/>
            <a:tabLst/>
            <a:defRPr/>
          </a:pPr>
          <a:r>
            <a:rPr lang="en-US" sz="1100"/>
            <a:t>Council</a:t>
          </a:r>
          <a:r>
            <a:rPr lang="en-US" sz="1100" baseline="0"/>
            <a:t> previously directed that 6 FMPs were the most that could be addressed in a Council meeting. Over the last several years this has proven to be an accurate estimate. </a:t>
          </a:r>
        </a:p>
        <a:p>
          <a:pPr marL="0" marR="0" lvl="0" indent="0" defTabSz="914400" eaLnBrk="1" fontAlgn="auto" latinLnBrk="0" hangingPunct="1">
            <a:lnSpc>
              <a:spcPct val="100000"/>
            </a:lnSpc>
            <a:spcBef>
              <a:spcPts val="0"/>
            </a:spcBef>
            <a:spcAft>
              <a:spcPts val="0"/>
            </a:spcAft>
            <a:buClrTx/>
            <a:buSzTx/>
            <a:buFontTx/>
            <a:buNone/>
            <a:tabLst/>
            <a:defRPr/>
          </a:pPr>
          <a:endParaRPr lang="en-US" sz="1100" baseline="0"/>
        </a:p>
        <a:p>
          <a:pPr marL="0" marR="0" lvl="0" indent="0" defTabSz="914400" eaLnBrk="1" fontAlgn="auto" latinLnBrk="0" hangingPunct="1">
            <a:lnSpc>
              <a:spcPct val="100000"/>
            </a:lnSpc>
            <a:spcBef>
              <a:spcPts val="0"/>
            </a:spcBef>
            <a:spcAft>
              <a:spcPts val="0"/>
            </a:spcAft>
            <a:buClrTx/>
            <a:buSzTx/>
            <a:buFontTx/>
            <a:buNone/>
            <a:tabLst/>
            <a:defRPr/>
          </a:pPr>
          <a:r>
            <a:rPr lang="en-US" sz="1100" baseline="0"/>
            <a:t>To address the current excessive workload and backlog of projects, we attempted to refine this some by considering the level of discussion that occurs at different stages of FMP development. For example, the first time the Council considers an amendment and reviews a general options paper will take less discussion time than a later discussion when actions are reviewed and preferred alternatives selected. </a:t>
          </a:r>
        </a:p>
        <a:p>
          <a:pPr marL="0" marR="0" lvl="0" indent="0" defTabSz="914400" eaLnBrk="1" fontAlgn="auto" latinLnBrk="0" hangingPunct="1">
            <a:lnSpc>
              <a:spcPct val="100000"/>
            </a:lnSpc>
            <a:spcBef>
              <a:spcPts val="0"/>
            </a:spcBef>
            <a:spcAft>
              <a:spcPts val="0"/>
            </a:spcAft>
            <a:buClrTx/>
            <a:buSzTx/>
            <a:buFontTx/>
            <a:buNone/>
            <a:tabLst/>
            <a:defRPr/>
          </a:pPr>
          <a:endParaRPr lang="en-US" sz="110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a:effectLst/>
            </a:rPr>
            <a:t>We weighted</a:t>
          </a:r>
          <a:r>
            <a:rPr lang="en-US" baseline="0">
              <a:effectLst/>
            </a:rPr>
            <a:t> the different discussion stages as either 1 or 0.5. Summing these weights for a meeting gives an estimate of the discussion time needed. Keeping the sum at or below 6 should keep the workload manageable within a single meeting. </a:t>
          </a:r>
        </a:p>
        <a:p>
          <a:pPr marL="0" marR="0" lvl="0" indent="0" defTabSz="914400" eaLnBrk="1" fontAlgn="auto" latinLnBrk="0" hangingPunct="1">
            <a:lnSpc>
              <a:spcPct val="100000"/>
            </a:lnSpc>
            <a:spcBef>
              <a:spcPts val="0"/>
            </a:spcBef>
            <a:spcAft>
              <a:spcPts val="0"/>
            </a:spcAft>
            <a:buClrTx/>
            <a:buSzTx/>
            <a:buFontTx/>
            <a:buNone/>
            <a:tabLst/>
            <a:defRPr/>
          </a:pPr>
          <a:endParaRPr lang="en-US" baseline="0">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en-US" baseline="0">
              <a:effectLst/>
            </a:rPr>
            <a:t>Estimating the workload in this manner for several years forward, and through final approval of projects, provides a long-term persepective on the FMP workload. Individual FMP project schedules may need to be adjusted to address future meetings if the workload rating gets too high.  It will also allow us to illustrate the impacts on other projects and on future meeting workloads when projects fall behind.</a:t>
          </a:r>
        </a:p>
        <a:p>
          <a:pPr marL="0" marR="0" lvl="0" indent="0" defTabSz="914400" eaLnBrk="1" fontAlgn="auto" latinLnBrk="0" hangingPunct="1">
            <a:lnSpc>
              <a:spcPct val="100000"/>
            </a:lnSpc>
            <a:spcBef>
              <a:spcPts val="0"/>
            </a:spcBef>
            <a:spcAft>
              <a:spcPts val="0"/>
            </a:spcAft>
            <a:buClrTx/>
            <a:buSzTx/>
            <a:buFontTx/>
            <a:buNone/>
            <a:tabLst/>
            <a:defRPr/>
          </a:pPr>
          <a:endParaRPr lang="en-US" baseline="0">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en-US">
            <a:effectLst/>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A8875B-0885-438C-8A11-14B59D50E88C}">
  <dimension ref="I2:N19"/>
  <sheetViews>
    <sheetView zoomScale="120" zoomScaleNormal="120" workbookViewId="0">
      <selection activeCell="N5" sqref="N5"/>
    </sheetView>
  </sheetViews>
  <sheetFormatPr defaultRowHeight="15.6" x14ac:dyDescent="0.6"/>
  <cols>
    <col min="9" max="9" width="11.19921875" customWidth="1"/>
    <col min="12" max="12" width="11.19921875" customWidth="1"/>
    <col min="13" max="13" width="12.09765625" customWidth="1"/>
    <col min="14" max="14" width="14" customWidth="1"/>
  </cols>
  <sheetData>
    <row r="2" spans="9:14" x14ac:dyDescent="0.6">
      <c r="I2" s="2" t="s">
        <v>0</v>
      </c>
    </row>
    <row r="3" spans="9:14" x14ac:dyDescent="0.6">
      <c r="I3" s="2" t="s">
        <v>1</v>
      </c>
      <c r="J3" s="2"/>
      <c r="K3" s="2"/>
      <c r="L3" s="2"/>
      <c r="M3" s="2"/>
      <c r="N3" s="2"/>
    </row>
    <row r="4" spans="9:14" ht="46.8" x14ac:dyDescent="0.6">
      <c r="I4" s="14" t="s">
        <v>2</v>
      </c>
      <c r="J4" s="14"/>
      <c r="K4" s="14"/>
      <c r="L4" s="14"/>
      <c r="M4" s="15" t="s">
        <v>3</v>
      </c>
      <c r="N4" s="15" t="s">
        <v>4</v>
      </c>
    </row>
    <row r="5" spans="9:14" x14ac:dyDescent="0.6">
      <c r="I5" t="s">
        <v>5</v>
      </c>
      <c r="M5" s="10">
        <v>0.5</v>
      </c>
      <c r="N5" s="1" t="s">
        <v>6</v>
      </c>
    </row>
    <row r="6" spans="9:14" x14ac:dyDescent="0.6">
      <c r="I6" t="s">
        <v>7</v>
      </c>
      <c r="M6" s="11">
        <v>1</v>
      </c>
      <c r="N6" s="1" t="s">
        <v>8</v>
      </c>
    </row>
    <row r="7" spans="9:14" x14ac:dyDescent="0.6">
      <c r="I7" t="s">
        <v>9</v>
      </c>
      <c r="M7" s="11">
        <v>1</v>
      </c>
      <c r="N7" s="1" t="s">
        <v>8</v>
      </c>
    </row>
    <row r="8" spans="9:14" x14ac:dyDescent="0.6">
      <c r="I8" t="s">
        <v>10</v>
      </c>
      <c r="M8" s="10">
        <v>1</v>
      </c>
      <c r="N8" s="1" t="s">
        <v>6</v>
      </c>
    </row>
    <row r="9" spans="9:14" x14ac:dyDescent="0.6">
      <c r="I9" t="s">
        <v>11</v>
      </c>
      <c r="M9" s="10">
        <v>1</v>
      </c>
      <c r="N9" s="1" t="s">
        <v>6</v>
      </c>
    </row>
    <row r="15" spans="9:14" x14ac:dyDescent="0.6">
      <c r="N15" s="1"/>
    </row>
    <row r="17" spans="13:13" x14ac:dyDescent="0.6">
      <c r="M17" s="1"/>
    </row>
    <row r="18" spans="13:13" x14ac:dyDescent="0.6">
      <c r="M18" s="1"/>
    </row>
    <row r="19" spans="13:13" x14ac:dyDescent="0.6">
      <c r="M19" s="1"/>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B836CC-6D81-4FFA-9B2A-187B214A2484}">
  <dimension ref="A1:HR64"/>
  <sheetViews>
    <sheetView tabSelected="1" zoomScale="80" zoomScaleNormal="80" workbookViewId="0">
      <selection activeCell="D20" sqref="D20"/>
    </sheetView>
  </sheetViews>
  <sheetFormatPr defaultRowHeight="15.6" x14ac:dyDescent="0.6"/>
  <cols>
    <col min="1" max="1" width="8.546875" bestFit="1" customWidth="1"/>
    <col min="2" max="2" width="24" customWidth="1"/>
    <col min="3" max="3" width="54.59765625" bestFit="1" customWidth="1"/>
    <col min="4" max="4" width="15.69921875" bestFit="1" customWidth="1"/>
    <col min="5" max="5" width="7.69921875" customWidth="1"/>
    <col min="6" max="6" width="8.19921875" customWidth="1"/>
    <col min="7" max="7" width="8" customWidth="1"/>
    <col min="8" max="8" width="7.69921875" customWidth="1"/>
    <col min="9" max="9" width="8" customWidth="1"/>
    <col min="10" max="10" width="7.5" customWidth="1"/>
    <col min="11" max="11" width="8.09765625" customWidth="1"/>
  </cols>
  <sheetData>
    <row r="1" spans="1:22" x14ac:dyDescent="0.6">
      <c r="B1" s="2" t="s">
        <v>12</v>
      </c>
      <c r="I1" s="2" t="s">
        <v>147</v>
      </c>
    </row>
    <row r="2" spans="1:22" s="2" customFormat="1" x14ac:dyDescent="0.6">
      <c r="B2" s="72"/>
      <c r="C2" s="121"/>
      <c r="D2" s="7"/>
      <c r="E2" s="149"/>
      <c r="F2" s="149"/>
      <c r="G2" s="149"/>
      <c r="H2" s="149"/>
      <c r="I2" s="149"/>
      <c r="J2" s="149"/>
      <c r="K2" s="150"/>
      <c r="L2" s="150"/>
      <c r="M2" s="150"/>
      <c r="N2" s="151"/>
      <c r="R2" s="3"/>
    </row>
    <row r="3" spans="1:22" s="3" customFormat="1" x14ac:dyDescent="0.6">
      <c r="B3" s="119" t="s">
        <v>13</v>
      </c>
      <c r="C3" s="119" t="s">
        <v>14</v>
      </c>
      <c r="D3" s="120" t="s">
        <v>15</v>
      </c>
      <c r="E3" s="40">
        <v>44440</v>
      </c>
      <c r="F3" s="40">
        <v>44531</v>
      </c>
      <c r="G3" s="40">
        <v>44621</v>
      </c>
      <c r="H3" s="40">
        <v>44713</v>
      </c>
      <c r="I3" s="40">
        <v>44805</v>
      </c>
      <c r="J3" s="40">
        <v>44896</v>
      </c>
      <c r="K3" s="46">
        <v>44986</v>
      </c>
      <c r="L3" s="40">
        <v>45078</v>
      </c>
      <c r="M3" s="40">
        <v>45170</v>
      </c>
      <c r="P3" s="53"/>
      <c r="Q3" s="54" t="s">
        <v>16</v>
      </c>
      <c r="R3"/>
    </row>
    <row r="4" spans="1:22" x14ac:dyDescent="0.6">
      <c r="A4" s="2" t="s">
        <v>164</v>
      </c>
      <c r="B4" s="8" t="s">
        <v>17</v>
      </c>
      <c r="C4" s="73" t="s">
        <v>18</v>
      </c>
      <c r="D4" s="9" t="s">
        <v>19</v>
      </c>
      <c r="E4" s="78" t="s">
        <v>20</v>
      </c>
      <c r="F4" s="78" t="s">
        <v>21</v>
      </c>
      <c r="G4" s="79" t="s">
        <v>22</v>
      </c>
      <c r="H4" s="80"/>
      <c r="I4" s="81"/>
      <c r="J4" s="82"/>
      <c r="K4" s="26"/>
      <c r="L4" s="26"/>
      <c r="M4" s="26"/>
      <c r="N4" s="26"/>
      <c r="O4" s="26"/>
      <c r="P4" s="39"/>
      <c r="Q4" s="3" t="s">
        <v>177</v>
      </c>
    </row>
    <row r="5" spans="1:22" x14ac:dyDescent="0.6">
      <c r="B5" s="8" t="s">
        <v>45</v>
      </c>
      <c r="C5" s="73" t="s">
        <v>46</v>
      </c>
      <c r="D5" s="49" t="s">
        <v>47</v>
      </c>
      <c r="E5" s="78" t="s">
        <v>23</v>
      </c>
      <c r="F5" s="78" t="s">
        <v>21</v>
      </c>
      <c r="G5" s="78" t="s">
        <v>21</v>
      </c>
      <c r="H5" s="83" t="s">
        <v>34</v>
      </c>
      <c r="I5" s="78" t="s">
        <v>21</v>
      </c>
      <c r="J5" s="84" t="s">
        <v>22</v>
      </c>
      <c r="K5" s="26"/>
      <c r="L5" s="34"/>
      <c r="M5" s="37"/>
      <c r="N5" s="26"/>
      <c r="O5" s="26"/>
      <c r="P5" s="26"/>
      <c r="Q5" s="26"/>
    </row>
    <row r="6" spans="1:22" x14ac:dyDescent="0.6">
      <c r="B6" s="8" t="s">
        <v>178</v>
      </c>
      <c r="C6" s="73" t="s">
        <v>48</v>
      </c>
      <c r="D6" s="49" t="s">
        <v>47</v>
      </c>
      <c r="E6" s="80" t="s">
        <v>49</v>
      </c>
      <c r="F6" s="78" t="s">
        <v>23</v>
      </c>
      <c r="G6" s="78" t="s">
        <v>21</v>
      </c>
      <c r="H6" s="78" t="s">
        <v>21</v>
      </c>
      <c r="I6" s="83" t="s">
        <v>20</v>
      </c>
      <c r="J6" s="85" t="s">
        <v>21</v>
      </c>
      <c r="K6" s="22" t="s">
        <v>22</v>
      </c>
      <c r="L6" s="26"/>
      <c r="M6" s="51"/>
      <c r="N6" s="26"/>
      <c r="O6" s="26"/>
      <c r="P6" s="26"/>
      <c r="Q6" s="26"/>
    </row>
    <row r="7" spans="1:22" x14ac:dyDescent="0.6">
      <c r="B7" s="127"/>
      <c r="C7" s="127" t="s">
        <v>165</v>
      </c>
      <c r="D7" s="128"/>
      <c r="E7" s="129">
        <v>1</v>
      </c>
      <c r="F7" s="129">
        <v>1.5</v>
      </c>
      <c r="G7" s="129">
        <v>1.5</v>
      </c>
      <c r="H7" s="129">
        <v>1.5</v>
      </c>
      <c r="I7" s="129">
        <v>1.5</v>
      </c>
      <c r="J7" s="130">
        <v>1</v>
      </c>
      <c r="K7" s="140">
        <v>0.5</v>
      </c>
      <c r="L7" s="86"/>
      <c r="M7" s="60"/>
      <c r="N7" s="26"/>
      <c r="O7" s="26"/>
      <c r="P7" s="26"/>
      <c r="Q7" s="26"/>
    </row>
    <row r="8" spans="1:22" x14ac:dyDescent="0.6">
      <c r="B8" s="8"/>
      <c r="C8" s="76" t="s">
        <v>152</v>
      </c>
      <c r="D8" s="9" t="s">
        <v>26</v>
      </c>
      <c r="E8" s="87" t="s">
        <v>27</v>
      </c>
      <c r="F8" s="88" t="s">
        <v>27</v>
      </c>
      <c r="G8" s="88" t="s">
        <v>23</v>
      </c>
      <c r="H8" s="88" t="s">
        <v>21</v>
      </c>
      <c r="I8" s="88" t="s">
        <v>21</v>
      </c>
      <c r="J8" s="89" t="s">
        <v>21</v>
      </c>
      <c r="K8" s="61" t="s">
        <v>21</v>
      </c>
      <c r="L8" s="131" t="s">
        <v>20</v>
      </c>
      <c r="M8" s="62" t="s">
        <v>21</v>
      </c>
      <c r="N8" s="62" t="s">
        <v>21</v>
      </c>
      <c r="O8" s="52" t="s">
        <v>25</v>
      </c>
      <c r="P8" s="38" t="s">
        <v>169</v>
      </c>
      <c r="Q8" s="36"/>
      <c r="S8" s="36"/>
      <c r="T8" s="26"/>
    </row>
    <row r="9" spans="1:22" x14ac:dyDescent="0.6">
      <c r="B9" s="8" t="s">
        <v>28</v>
      </c>
      <c r="C9" s="77" t="s">
        <v>29</v>
      </c>
      <c r="D9" s="9" t="s">
        <v>30</v>
      </c>
      <c r="E9" s="90" t="s">
        <v>21</v>
      </c>
      <c r="F9" s="108" t="s">
        <v>156</v>
      </c>
      <c r="G9" s="78" t="s">
        <v>24</v>
      </c>
      <c r="H9" s="108" t="s">
        <v>156</v>
      </c>
      <c r="I9" s="109" t="s">
        <v>21</v>
      </c>
      <c r="J9" s="110" t="s">
        <v>156</v>
      </c>
      <c r="K9" s="22" t="s">
        <v>22</v>
      </c>
      <c r="L9" s="26"/>
      <c r="M9" s="54" t="s">
        <v>180</v>
      </c>
      <c r="V9" s="2"/>
    </row>
    <row r="10" spans="1:22" x14ac:dyDescent="0.6">
      <c r="B10" s="8" t="s">
        <v>35</v>
      </c>
      <c r="C10" s="8" t="s">
        <v>36</v>
      </c>
      <c r="D10" s="9" t="s">
        <v>19</v>
      </c>
      <c r="E10" s="78" t="s">
        <v>23</v>
      </c>
      <c r="F10" s="78" t="s">
        <v>21</v>
      </c>
      <c r="G10" s="83" t="s">
        <v>21</v>
      </c>
      <c r="H10" s="83" t="s">
        <v>34</v>
      </c>
      <c r="I10" s="78" t="s">
        <v>21</v>
      </c>
      <c r="J10" s="84" t="s">
        <v>22</v>
      </c>
      <c r="K10" s="64"/>
      <c r="L10" s="26"/>
      <c r="M10" s="54"/>
      <c r="V10" s="2"/>
    </row>
    <row r="11" spans="1:22" x14ac:dyDescent="0.6">
      <c r="B11" s="8" t="s">
        <v>37</v>
      </c>
      <c r="C11" s="8" t="s">
        <v>38</v>
      </c>
      <c r="D11" s="9" t="s">
        <v>39</v>
      </c>
      <c r="E11" s="93" t="s">
        <v>21</v>
      </c>
      <c r="F11" s="78" t="s">
        <v>34</v>
      </c>
      <c r="G11" s="78" t="s">
        <v>21</v>
      </c>
      <c r="H11" s="79" t="s">
        <v>22</v>
      </c>
      <c r="I11" s="80"/>
      <c r="J11" s="82"/>
      <c r="K11" s="64"/>
      <c r="L11" s="26"/>
      <c r="M11" s="54"/>
      <c r="V11" s="2"/>
    </row>
    <row r="12" spans="1:22" x14ac:dyDescent="0.6">
      <c r="B12" s="8" t="s">
        <v>179</v>
      </c>
      <c r="C12" s="8" t="s">
        <v>50</v>
      </c>
      <c r="D12" s="49" t="s">
        <v>42</v>
      </c>
      <c r="E12" s="80" t="s">
        <v>49</v>
      </c>
      <c r="F12" s="78" t="s">
        <v>23</v>
      </c>
      <c r="G12" s="78" t="s">
        <v>21</v>
      </c>
      <c r="H12" s="78" t="s">
        <v>34</v>
      </c>
      <c r="I12" s="78" t="s">
        <v>21</v>
      </c>
      <c r="J12" s="84" t="s">
        <v>22</v>
      </c>
      <c r="K12" s="64"/>
      <c r="L12" s="26"/>
      <c r="M12" s="54"/>
      <c r="V12" s="2"/>
    </row>
    <row r="13" spans="1:22" s="63" customFormat="1" x14ac:dyDescent="0.6">
      <c r="B13" s="74"/>
      <c r="C13" s="74"/>
      <c r="D13" s="94"/>
      <c r="E13" s="95"/>
      <c r="F13" s="95"/>
      <c r="G13" s="95"/>
      <c r="H13" s="95"/>
      <c r="I13" s="95"/>
      <c r="J13" s="96"/>
      <c r="K13" s="64"/>
      <c r="L13" s="58"/>
      <c r="M13" s="65"/>
      <c r="V13" s="66"/>
    </row>
    <row r="14" spans="1:22" x14ac:dyDescent="0.6">
      <c r="B14" s="8" t="s">
        <v>32</v>
      </c>
      <c r="C14" s="8" t="s">
        <v>33</v>
      </c>
      <c r="D14" s="9" t="s">
        <v>30</v>
      </c>
      <c r="E14" s="83" t="s">
        <v>34</v>
      </c>
      <c r="F14" s="97" t="s">
        <v>21</v>
      </c>
      <c r="G14" s="79" t="s">
        <v>22</v>
      </c>
      <c r="H14" s="80"/>
      <c r="I14" s="80"/>
      <c r="J14" s="92"/>
      <c r="L14" s="56"/>
      <c r="M14" s="54"/>
      <c r="O14" s="26"/>
      <c r="P14" s="26"/>
      <c r="Q14" s="26"/>
    </row>
    <row r="15" spans="1:22" x14ac:dyDescent="0.6">
      <c r="B15" s="8" t="s">
        <v>51</v>
      </c>
      <c r="C15" s="8" t="s">
        <v>52</v>
      </c>
      <c r="D15" s="49" t="s">
        <v>30</v>
      </c>
      <c r="E15" s="78" t="s">
        <v>20</v>
      </c>
      <c r="F15" s="79" t="s">
        <v>22</v>
      </c>
      <c r="H15" s="80"/>
      <c r="I15" s="80"/>
      <c r="J15" s="98"/>
      <c r="L15" s="26"/>
      <c r="M15" s="50"/>
      <c r="N15" s="26"/>
      <c r="O15" s="26"/>
      <c r="P15" s="26"/>
      <c r="Q15" s="26"/>
    </row>
    <row r="16" spans="1:22" x14ac:dyDescent="0.6">
      <c r="B16" s="8" t="s">
        <v>53</v>
      </c>
      <c r="C16" s="8" t="s">
        <v>54</v>
      </c>
      <c r="D16" s="49" t="s">
        <v>30</v>
      </c>
      <c r="E16" s="67"/>
      <c r="F16" s="78" t="s">
        <v>31</v>
      </c>
      <c r="G16" s="78" t="s">
        <v>31</v>
      </c>
      <c r="H16" s="80"/>
      <c r="I16" s="80"/>
      <c r="J16" s="98"/>
      <c r="K16" s="26"/>
      <c r="L16" s="26"/>
      <c r="M16" s="51"/>
      <c r="O16" s="26"/>
      <c r="P16" s="26"/>
      <c r="Q16" s="26"/>
      <c r="V16" s="2"/>
    </row>
    <row r="17" spans="1:25" x14ac:dyDescent="0.6">
      <c r="B17" s="8"/>
      <c r="C17" s="8"/>
      <c r="D17" s="49"/>
      <c r="E17" s="91"/>
      <c r="F17" s="95"/>
      <c r="G17" s="95"/>
      <c r="H17" s="95"/>
      <c r="I17" s="95"/>
      <c r="J17" s="98"/>
      <c r="K17" s="26"/>
      <c r="L17" s="26"/>
      <c r="M17" s="51"/>
      <c r="O17" s="26"/>
      <c r="P17" s="26"/>
      <c r="Q17" s="26"/>
      <c r="V17" s="2"/>
    </row>
    <row r="18" spans="1:25" x14ac:dyDescent="0.6">
      <c r="B18" s="8" t="s">
        <v>40</v>
      </c>
      <c r="C18" s="77" t="s">
        <v>41</v>
      </c>
      <c r="D18" s="9" t="s">
        <v>42</v>
      </c>
      <c r="E18" s="79" t="s">
        <v>22</v>
      </c>
      <c r="F18" s="80"/>
      <c r="G18" s="80"/>
      <c r="H18" s="80"/>
      <c r="I18" s="81"/>
      <c r="J18" s="92"/>
      <c r="K18" s="26"/>
      <c r="L18" s="26"/>
      <c r="M18" s="26"/>
      <c r="N18" s="26"/>
      <c r="O18" s="26"/>
      <c r="P18" s="26"/>
      <c r="Q18" s="26"/>
    </row>
    <row r="19" spans="1:25" x14ac:dyDescent="0.6">
      <c r="B19" s="8" t="s">
        <v>43</v>
      </c>
      <c r="C19" s="77" t="s">
        <v>44</v>
      </c>
      <c r="D19" s="9" t="s">
        <v>181</v>
      </c>
      <c r="E19" s="93" t="s">
        <v>21</v>
      </c>
      <c r="F19" s="95" t="s">
        <v>156</v>
      </c>
      <c r="G19" s="78" t="s">
        <v>21</v>
      </c>
      <c r="H19" s="83" t="s">
        <v>20</v>
      </c>
      <c r="I19" s="78" t="s">
        <v>21</v>
      </c>
      <c r="J19" s="84" t="s">
        <v>22</v>
      </c>
      <c r="L19" s="26"/>
      <c r="M19" s="54"/>
      <c r="N19" s="26"/>
      <c r="O19" s="26"/>
    </row>
    <row r="20" spans="1:25" x14ac:dyDescent="0.6">
      <c r="B20" s="8"/>
      <c r="C20" s="8"/>
      <c r="D20" s="9"/>
      <c r="E20" s="67"/>
      <c r="F20" s="67"/>
      <c r="G20" s="67"/>
      <c r="H20" s="67"/>
      <c r="I20" s="67"/>
      <c r="J20" s="99"/>
    </row>
    <row r="21" spans="1:25" x14ac:dyDescent="0.6">
      <c r="B21" s="8"/>
      <c r="C21" s="77" t="s">
        <v>148</v>
      </c>
      <c r="D21" s="9" t="s">
        <v>57</v>
      </c>
      <c r="E21" s="97" t="s">
        <v>58</v>
      </c>
      <c r="F21" s="97" t="s">
        <v>23</v>
      </c>
      <c r="G21" s="80" t="s">
        <v>49</v>
      </c>
      <c r="H21" s="100" t="s">
        <v>59</v>
      </c>
      <c r="I21" s="101" t="s">
        <v>20</v>
      </c>
      <c r="J21" s="102" t="s">
        <v>21</v>
      </c>
      <c r="K21" s="22" t="s">
        <v>60</v>
      </c>
      <c r="M21" s="26"/>
      <c r="N21" s="29"/>
      <c r="O21" s="26"/>
    </row>
    <row r="22" spans="1:25" x14ac:dyDescent="0.6">
      <c r="B22" s="8"/>
      <c r="C22" s="8"/>
      <c r="D22" s="9"/>
      <c r="E22" s="67"/>
      <c r="F22" s="67"/>
      <c r="G22" s="67"/>
      <c r="H22" s="67"/>
      <c r="I22" s="67"/>
      <c r="J22" s="99"/>
      <c r="K22" s="26"/>
      <c r="L22" s="26"/>
      <c r="M22" s="26"/>
      <c r="N22" s="26"/>
      <c r="O22" s="26"/>
      <c r="P22" s="26"/>
      <c r="Q22" s="26"/>
    </row>
    <row r="23" spans="1:25" x14ac:dyDescent="0.6">
      <c r="A23" s="2" t="s">
        <v>153</v>
      </c>
      <c r="B23" s="8"/>
      <c r="C23" s="8" t="s">
        <v>155</v>
      </c>
      <c r="D23" s="9"/>
      <c r="E23" s="67"/>
      <c r="F23" s="67"/>
      <c r="G23" s="67"/>
      <c r="H23" s="67"/>
      <c r="I23" s="67"/>
      <c r="J23" s="99"/>
      <c r="L23" s="26"/>
      <c r="M23" s="54"/>
      <c r="O23" s="26"/>
      <c r="P23" s="26"/>
      <c r="Q23" s="26"/>
    </row>
    <row r="24" spans="1:25" x14ac:dyDescent="0.6">
      <c r="B24" s="8"/>
      <c r="C24" s="8" t="s">
        <v>157</v>
      </c>
      <c r="D24" s="9" t="s">
        <v>30</v>
      </c>
      <c r="E24" s="80"/>
      <c r="F24" s="103"/>
      <c r="G24" s="80" t="s">
        <v>55</v>
      </c>
      <c r="H24" s="78" t="s">
        <v>56</v>
      </c>
      <c r="I24" s="80" t="s">
        <v>49</v>
      </c>
      <c r="J24" s="85" t="s">
        <v>23</v>
      </c>
      <c r="K24" s="25" t="s">
        <v>21</v>
      </c>
      <c r="L24" s="25" t="s">
        <v>21</v>
      </c>
      <c r="M24" s="25" t="s">
        <v>20</v>
      </c>
      <c r="N24" s="24" t="s">
        <v>21</v>
      </c>
      <c r="O24" s="22" t="s">
        <v>22</v>
      </c>
      <c r="P24" s="26"/>
      <c r="Q24" s="26"/>
      <c r="R24" s="26"/>
    </row>
    <row r="25" spans="1:25" x14ac:dyDescent="0.6">
      <c r="B25" s="8"/>
      <c r="C25" s="8" t="s">
        <v>160</v>
      </c>
      <c r="D25" s="9" t="s">
        <v>26</v>
      </c>
      <c r="E25" s="80"/>
      <c r="F25" s="103"/>
      <c r="G25" s="80"/>
      <c r="H25" s="80"/>
      <c r="I25" s="80"/>
      <c r="J25" s="85" t="s">
        <v>56</v>
      </c>
      <c r="K25" s="26" t="s">
        <v>49</v>
      </c>
      <c r="L25" s="24" t="s">
        <v>23</v>
      </c>
      <c r="M25" s="25" t="s">
        <v>21</v>
      </c>
      <c r="N25" s="25" t="s">
        <v>21</v>
      </c>
      <c r="O25" s="25" t="s">
        <v>34</v>
      </c>
      <c r="P25" s="24" t="s">
        <v>21</v>
      </c>
      <c r="Q25" s="22" t="s">
        <v>22</v>
      </c>
    </row>
    <row r="26" spans="1:25" x14ac:dyDescent="0.6">
      <c r="B26" s="8"/>
      <c r="C26" s="8" t="s">
        <v>158</v>
      </c>
      <c r="D26" s="9"/>
      <c r="E26" s="80"/>
      <c r="F26" s="103"/>
      <c r="G26" s="80"/>
      <c r="H26" s="80"/>
      <c r="I26" s="80"/>
      <c r="J26" s="82"/>
      <c r="K26" s="26" t="s">
        <v>55</v>
      </c>
      <c r="L26" s="24" t="s">
        <v>56</v>
      </c>
      <c r="M26" s="26" t="s">
        <v>49</v>
      </c>
      <c r="N26" s="78" t="s">
        <v>23</v>
      </c>
      <c r="O26" s="25" t="s">
        <v>21</v>
      </c>
      <c r="P26" s="25" t="s">
        <v>21</v>
      </c>
      <c r="Q26" s="25" t="s">
        <v>20</v>
      </c>
      <c r="R26" s="24" t="s">
        <v>21</v>
      </c>
      <c r="S26" s="22" t="s">
        <v>22</v>
      </c>
      <c r="T26" s="59"/>
    </row>
    <row r="27" spans="1:25" x14ac:dyDescent="0.6">
      <c r="B27" s="75"/>
      <c r="C27" s="75" t="s">
        <v>159</v>
      </c>
      <c r="D27" s="104"/>
      <c r="E27" s="105"/>
      <c r="F27" s="106"/>
      <c r="G27" s="105"/>
      <c r="H27" s="105"/>
      <c r="I27" s="105"/>
      <c r="J27" s="107"/>
      <c r="K27" s="26" t="s">
        <v>55</v>
      </c>
      <c r="L27" s="24" t="s">
        <v>56</v>
      </c>
      <c r="M27" s="26" t="s">
        <v>49</v>
      </c>
      <c r="N27" s="78" t="s">
        <v>23</v>
      </c>
      <c r="O27" s="25" t="s">
        <v>21</v>
      </c>
      <c r="P27" s="25" t="s">
        <v>21</v>
      </c>
      <c r="Q27" s="25" t="s">
        <v>20</v>
      </c>
      <c r="R27" s="24" t="s">
        <v>21</v>
      </c>
      <c r="S27" s="22" t="s">
        <v>22</v>
      </c>
      <c r="T27" s="59"/>
    </row>
    <row r="28" spans="1:25" x14ac:dyDescent="0.6">
      <c r="B28" s="122"/>
      <c r="C28" s="122" t="s">
        <v>166</v>
      </c>
      <c r="D28" s="123"/>
      <c r="E28" s="111">
        <v>7</v>
      </c>
      <c r="F28" s="112">
        <v>6</v>
      </c>
      <c r="G28" s="112">
        <v>6.5</v>
      </c>
      <c r="H28" s="112">
        <v>7</v>
      </c>
      <c r="I28" s="111">
        <v>5</v>
      </c>
      <c r="J28" s="113">
        <v>5</v>
      </c>
      <c r="K28" s="69">
        <v>3.5</v>
      </c>
      <c r="L28" s="70">
        <v>2.5</v>
      </c>
      <c r="M28" s="70">
        <v>2</v>
      </c>
      <c r="N28" s="70">
        <v>2.5</v>
      </c>
      <c r="O28" s="70">
        <v>3.5</v>
      </c>
      <c r="P28" s="70"/>
      <c r="Q28" s="71"/>
      <c r="R28" s="68"/>
      <c r="S28" s="68"/>
      <c r="T28" s="68"/>
      <c r="U28" s="68"/>
      <c r="V28" s="68"/>
      <c r="W28" s="68"/>
      <c r="X28" s="68"/>
      <c r="Y28" s="68"/>
    </row>
    <row r="29" spans="1:25" ht="15.6" customHeight="1" x14ac:dyDescent="0.6">
      <c r="B29" s="8"/>
      <c r="C29" s="125" t="s">
        <v>149</v>
      </c>
      <c r="D29" s="67" t="s">
        <v>57</v>
      </c>
      <c r="E29" s="114"/>
      <c r="F29" s="114"/>
      <c r="G29" s="78" t="s">
        <v>58</v>
      </c>
      <c r="H29" s="78" t="s">
        <v>23</v>
      </c>
      <c r="I29" s="83" t="s">
        <v>21</v>
      </c>
      <c r="J29" s="115" t="s">
        <v>21</v>
      </c>
      <c r="K29" s="25" t="s">
        <v>34</v>
      </c>
      <c r="L29" s="24" t="s">
        <v>21</v>
      </c>
      <c r="M29" s="22" t="s">
        <v>22</v>
      </c>
      <c r="N29" s="26"/>
      <c r="P29" s="29" t="s">
        <v>61</v>
      </c>
      <c r="R29" s="29"/>
    </row>
    <row r="30" spans="1:25" x14ac:dyDescent="0.6">
      <c r="B30" s="8"/>
      <c r="C30" s="125" t="s">
        <v>150</v>
      </c>
      <c r="D30" s="67" t="s">
        <v>26</v>
      </c>
      <c r="E30" s="114"/>
      <c r="F30" s="114"/>
      <c r="G30" s="103"/>
      <c r="H30" s="78" t="s">
        <v>58</v>
      </c>
      <c r="I30" s="80" t="s">
        <v>49</v>
      </c>
      <c r="J30" s="85" t="s">
        <v>23</v>
      </c>
      <c r="K30" s="118" t="s">
        <v>21</v>
      </c>
      <c r="L30" s="24" t="s">
        <v>21</v>
      </c>
      <c r="M30" s="24" t="s">
        <v>34</v>
      </c>
      <c r="N30" s="24" t="s">
        <v>21</v>
      </c>
      <c r="O30" s="22" t="s">
        <v>22</v>
      </c>
      <c r="P30" s="26"/>
      <c r="R30" s="29" t="s">
        <v>62</v>
      </c>
    </row>
    <row r="31" spans="1:25" x14ac:dyDescent="0.6">
      <c r="B31" s="8"/>
      <c r="C31" s="125" t="s">
        <v>154</v>
      </c>
      <c r="D31" s="67" t="s">
        <v>26</v>
      </c>
      <c r="E31" s="114"/>
      <c r="F31" s="114"/>
      <c r="G31" s="80"/>
      <c r="H31" s="80"/>
      <c r="I31" s="78" t="s">
        <v>56</v>
      </c>
      <c r="J31" s="82" t="s">
        <v>49</v>
      </c>
      <c r="K31" s="24" t="s">
        <v>23</v>
      </c>
      <c r="L31" s="24" t="s">
        <v>21</v>
      </c>
      <c r="M31" s="24" t="s">
        <v>21</v>
      </c>
      <c r="N31" s="24" t="s">
        <v>34</v>
      </c>
      <c r="O31" s="24" t="s">
        <v>21</v>
      </c>
      <c r="P31" s="22" t="s">
        <v>22</v>
      </c>
      <c r="Q31" s="26"/>
    </row>
    <row r="32" spans="1:25" x14ac:dyDescent="0.6">
      <c r="B32" s="75"/>
      <c r="C32" s="75"/>
      <c r="D32" s="116"/>
      <c r="E32" s="116"/>
      <c r="F32" s="116"/>
      <c r="G32" s="116"/>
      <c r="H32" s="116"/>
      <c r="I32" s="116"/>
      <c r="J32" s="117"/>
    </row>
    <row r="33" spans="2:226" s="12" customFormat="1" x14ac:dyDescent="0.6">
      <c r="B33" s="16" t="s">
        <v>162</v>
      </c>
      <c r="C33" s="126"/>
      <c r="D33" s="124"/>
      <c r="E33" s="17">
        <v>7</v>
      </c>
      <c r="F33" s="17">
        <v>6</v>
      </c>
      <c r="G33" s="17">
        <v>7</v>
      </c>
      <c r="H33" s="17">
        <v>8</v>
      </c>
      <c r="I33" s="17">
        <v>6.5</v>
      </c>
      <c r="J33" s="147">
        <v>6.5</v>
      </c>
      <c r="K33" s="23">
        <v>5</v>
      </c>
      <c r="L33" s="23">
        <v>4</v>
      </c>
      <c r="M33" s="23">
        <v>3.5</v>
      </c>
      <c r="N33" s="23"/>
      <c r="O33" s="23"/>
      <c r="P33" s="23"/>
      <c r="Q33" s="23"/>
      <c r="R33"/>
      <c r="S33"/>
      <c r="T33"/>
      <c r="U33"/>
      <c r="V33"/>
      <c r="W33"/>
      <c r="X33"/>
      <c r="Y33"/>
      <c r="AA33"/>
      <c r="AB33"/>
      <c r="AC33"/>
      <c r="AD33"/>
      <c r="AE33"/>
      <c r="AF33"/>
      <c r="AG33"/>
      <c r="AH33"/>
      <c r="AI33"/>
      <c r="AJ33"/>
      <c r="AK33"/>
      <c r="AL33"/>
      <c r="AM33"/>
      <c r="AN33"/>
      <c r="AO33"/>
      <c r="AP33"/>
      <c r="AQ33"/>
      <c r="AR33"/>
      <c r="AS33"/>
      <c r="AT33"/>
      <c r="AU33"/>
      <c r="AV33"/>
      <c r="AW33"/>
      <c r="AX33"/>
      <c r="AY33"/>
      <c r="AZ33"/>
      <c r="BA33"/>
      <c r="BB33"/>
      <c r="BC33"/>
      <c r="BD33"/>
      <c r="BE33"/>
      <c r="BF33"/>
      <c r="BG33"/>
      <c r="BH33"/>
      <c r="BI33"/>
      <c r="BJ33"/>
      <c r="BK33"/>
      <c r="BL33"/>
      <c r="BM33"/>
      <c r="BN33"/>
      <c r="BO33"/>
      <c r="BP33"/>
      <c r="BQ33"/>
      <c r="BR33"/>
      <c r="BS33"/>
      <c r="BT33"/>
      <c r="BU33"/>
      <c r="BV33"/>
      <c r="BW33"/>
      <c r="BX33"/>
      <c r="BY33"/>
      <c r="BZ33"/>
      <c r="CA33"/>
      <c r="CB33"/>
      <c r="CC33"/>
      <c r="CD33"/>
      <c r="CE33"/>
      <c r="CF33"/>
      <c r="CG33"/>
      <c r="CH33"/>
      <c r="CI33"/>
      <c r="CJ33"/>
      <c r="CK33"/>
      <c r="CL33"/>
      <c r="CM33"/>
      <c r="CN33"/>
      <c r="CO33"/>
      <c r="CP33"/>
      <c r="CQ33"/>
      <c r="CR33"/>
      <c r="CS33"/>
      <c r="CT33"/>
      <c r="CU33"/>
      <c r="CV33"/>
      <c r="CW33"/>
      <c r="CX33"/>
      <c r="CY33"/>
      <c r="CZ33"/>
      <c r="DA33"/>
      <c r="DB33"/>
      <c r="DC33"/>
      <c r="DD33"/>
      <c r="DE33"/>
      <c r="DF33"/>
      <c r="DG33"/>
      <c r="DH33"/>
      <c r="DI33"/>
      <c r="DJ33"/>
      <c r="DK33"/>
      <c r="DL33"/>
      <c r="DM33"/>
      <c r="DN33"/>
      <c r="DO33"/>
      <c r="DP33"/>
      <c r="DQ33"/>
      <c r="DR33"/>
      <c r="DS33"/>
      <c r="DT33"/>
      <c r="DU33"/>
      <c r="DV33"/>
      <c r="DW33"/>
      <c r="DX33"/>
      <c r="DY33"/>
      <c r="DZ33"/>
      <c r="EA33"/>
      <c r="EB33"/>
      <c r="EC33"/>
      <c r="ED33"/>
      <c r="EE33"/>
      <c r="EF33"/>
      <c r="EG33"/>
      <c r="EH33"/>
      <c r="EI33"/>
      <c r="EJ33"/>
      <c r="EK33"/>
      <c r="EL33"/>
      <c r="EM33"/>
      <c r="EN33"/>
      <c r="EO33"/>
      <c r="EP33"/>
      <c r="EQ33"/>
      <c r="ER33"/>
      <c r="ES33"/>
      <c r="ET33"/>
      <c r="EU33"/>
      <c r="EV33"/>
      <c r="EW33"/>
      <c r="EX33"/>
      <c r="EY33"/>
      <c r="EZ33"/>
      <c r="FA33"/>
      <c r="FB33"/>
      <c r="FC33"/>
      <c r="FD33"/>
      <c r="FE33"/>
      <c r="FF33"/>
      <c r="FG33"/>
      <c r="FH33"/>
      <c r="FI33"/>
      <c r="FJ33"/>
      <c r="FK33"/>
      <c r="FL33"/>
      <c r="FM33"/>
      <c r="FN33"/>
      <c r="FO33"/>
      <c r="FP33"/>
      <c r="FQ33"/>
      <c r="FR33"/>
      <c r="FS33"/>
      <c r="FT33"/>
      <c r="FU33"/>
      <c r="FV33"/>
      <c r="FW33"/>
      <c r="FX33"/>
      <c r="FY33"/>
      <c r="FZ33"/>
      <c r="GA33"/>
      <c r="GB33"/>
      <c r="GC33"/>
      <c r="GD33"/>
      <c r="GE33"/>
      <c r="GF33"/>
      <c r="GG33"/>
      <c r="GH33"/>
      <c r="GI33"/>
      <c r="GJ33"/>
      <c r="GK33"/>
      <c r="GL33"/>
      <c r="GM33"/>
      <c r="GN33"/>
      <c r="GO33"/>
      <c r="GP33"/>
      <c r="GQ33"/>
      <c r="GR33"/>
      <c r="GS33"/>
      <c r="GT33"/>
      <c r="GU33"/>
      <c r="GV33"/>
      <c r="GW33"/>
      <c r="GX33"/>
      <c r="GY33"/>
      <c r="GZ33"/>
      <c r="HA33"/>
      <c r="HB33"/>
      <c r="HC33"/>
      <c r="HD33"/>
      <c r="HE33"/>
      <c r="HF33"/>
      <c r="HG33"/>
      <c r="HH33"/>
      <c r="HI33"/>
      <c r="HJ33"/>
      <c r="HK33"/>
      <c r="HL33"/>
      <c r="HM33"/>
      <c r="HN33"/>
      <c r="HO33"/>
      <c r="HP33"/>
      <c r="HQ33"/>
      <c r="HR33"/>
    </row>
    <row r="34" spans="2:226" s="12" customFormat="1" x14ac:dyDescent="0.6">
      <c r="B34" s="136" t="s">
        <v>63</v>
      </c>
      <c r="C34" s="134" t="s">
        <v>161</v>
      </c>
      <c r="D34" s="55"/>
      <c r="E34" s="57">
        <v>11</v>
      </c>
      <c r="F34" s="57">
        <v>11</v>
      </c>
      <c r="G34" s="57">
        <v>12</v>
      </c>
      <c r="H34" s="57">
        <v>11</v>
      </c>
      <c r="I34" s="57">
        <v>10</v>
      </c>
      <c r="J34" s="132">
        <v>11</v>
      </c>
      <c r="K34" s="23"/>
      <c r="L34" s="23"/>
      <c r="M34" s="23"/>
      <c r="N34" s="23"/>
      <c r="O34" s="23"/>
      <c r="P34" s="23"/>
      <c r="Q34" s="23"/>
      <c r="R34"/>
      <c r="S34"/>
      <c r="T34"/>
      <c r="U34"/>
      <c r="V34"/>
      <c r="W34"/>
      <c r="X34"/>
      <c r="Y34"/>
      <c r="AA34"/>
      <c r="AB34"/>
      <c r="AC34"/>
      <c r="AD34"/>
      <c r="AE34"/>
      <c r="AF34"/>
      <c r="AG34"/>
      <c r="AH34"/>
      <c r="AI34"/>
      <c r="AJ34"/>
      <c r="AK34"/>
      <c r="AL34"/>
      <c r="AM34"/>
      <c r="AN34"/>
      <c r="AO34"/>
      <c r="AP34"/>
      <c r="AQ34"/>
      <c r="AR34"/>
      <c r="AS34"/>
      <c r="AT34"/>
      <c r="AU34"/>
      <c r="AV34"/>
      <c r="AW34"/>
      <c r="AX34"/>
      <c r="AY34"/>
      <c r="AZ34"/>
      <c r="BA34"/>
      <c r="BB34"/>
      <c r="BC34"/>
      <c r="BD34"/>
      <c r="BE34"/>
      <c r="BF34"/>
      <c r="BG34"/>
      <c r="BH34"/>
      <c r="BI34"/>
      <c r="BJ34"/>
      <c r="BK34"/>
      <c r="BL34"/>
      <c r="BM34"/>
      <c r="BN34"/>
      <c r="BO34"/>
      <c r="BP34"/>
      <c r="BQ34"/>
      <c r="BR34"/>
      <c r="BS34"/>
      <c r="BT34"/>
      <c r="BU34"/>
      <c r="BV34"/>
      <c r="BW34"/>
      <c r="BX34"/>
      <c r="BY34"/>
      <c r="BZ34"/>
      <c r="CA34"/>
      <c r="CB34"/>
      <c r="CC34"/>
      <c r="CD34"/>
      <c r="CE34"/>
      <c r="CF34"/>
      <c r="CG34"/>
      <c r="CH34"/>
      <c r="CI34"/>
      <c r="CJ34"/>
      <c r="CK34"/>
      <c r="CL34"/>
      <c r="CM34"/>
      <c r="CN34"/>
      <c r="CO34"/>
      <c r="CP34"/>
      <c r="CQ34"/>
      <c r="CR34"/>
      <c r="CS34"/>
      <c r="CT34"/>
      <c r="CU34"/>
      <c r="CV34"/>
      <c r="CW34"/>
      <c r="CX34"/>
      <c r="CY34"/>
      <c r="CZ34"/>
      <c r="DA34"/>
      <c r="DB34"/>
      <c r="DC34"/>
      <c r="DD34"/>
      <c r="DE34"/>
      <c r="DF34"/>
      <c r="DG34"/>
      <c r="DH34"/>
      <c r="DI34"/>
      <c r="DJ34"/>
      <c r="DK34"/>
      <c r="DL34"/>
      <c r="DM34"/>
      <c r="DN34"/>
      <c r="DO34"/>
      <c r="DP34"/>
      <c r="DQ34"/>
      <c r="DR34"/>
      <c r="DS34"/>
      <c r="DT34"/>
      <c r="DU34"/>
      <c r="DV34"/>
      <c r="DW34"/>
      <c r="DX34"/>
      <c r="DY34"/>
      <c r="DZ34"/>
      <c r="EA34"/>
      <c r="EB34"/>
      <c r="EC34"/>
      <c r="ED34"/>
      <c r="EE34"/>
      <c r="EF34"/>
      <c r="EG34"/>
      <c r="EH34"/>
      <c r="EI34"/>
      <c r="EJ34"/>
      <c r="EK34"/>
      <c r="EL34"/>
      <c r="EM34"/>
      <c r="EN34"/>
      <c r="EO34"/>
      <c r="EP34"/>
      <c r="EQ34"/>
      <c r="ER34"/>
      <c r="ES34"/>
      <c r="ET34"/>
      <c r="EU34"/>
      <c r="EV34"/>
      <c r="EW34"/>
      <c r="EX34"/>
      <c r="EY34"/>
      <c r="EZ34"/>
      <c r="FA34"/>
      <c r="FB34"/>
      <c r="FC34"/>
      <c r="FD34"/>
      <c r="FE34"/>
      <c r="FF34"/>
      <c r="FG34"/>
      <c r="FH34"/>
      <c r="FI34"/>
      <c r="FJ34"/>
      <c r="FK34"/>
      <c r="FL34"/>
      <c r="FM34"/>
      <c r="FN34"/>
      <c r="FO34"/>
      <c r="FP34"/>
      <c r="FQ34"/>
      <c r="FR34"/>
      <c r="FS34"/>
      <c r="FT34"/>
      <c r="FU34"/>
      <c r="FV34"/>
      <c r="FW34"/>
      <c r="FX34"/>
      <c r="FY34"/>
      <c r="FZ34"/>
      <c r="GA34"/>
      <c r="GB34"/>
      <c r="GC34"/>
      <c r="GD34"/>
      <c r="GE34"/>
      <c r="GF34"/>
      <c r="GG34"/>
      <c r="GH34"/>
      <c r="GI34"/>
      <c r="GJ34"/>
      <c r="GK34"/>
      <c r="GL34"/>
      <c r="GM34"/>
      <c r="GN34"/>
      <c r="GO34"/>
      <c r="GP34"/>
      <c r="GQ34"/>
      <c r="GR34"/>
      <c r="GS34"/>
      <c r="GT34"/>
      <c r="GU34"/>
      <c r="GV34"/>
      <c r="GW34"/>
      <c r="GX34"/>
      <c r="GY34"/>
      <c r="GZ34"/>
      <c r="HA34"/>
      <c r="HB34"/>
      <c r="HC34"/>
      <c r="HD34"/>
      <c r="HE34"/>
      <c r="HF34"/>
      <c r="HG34"/>
      <c r="HH34"/>
      <c r="HI34"/>
      <c r="HJ34"/>
      <c r="HK34"/>
      <c r="HL34"/>
      <c r="HM34"/>
      <c r="HN34"/>
      <c r="HO34"/>
      <c r="HP34"/>
      <c r="HQ34"/>
      <c r="HR34"/>
    </row>
    <row r="35" spans="2:226" s="12" customFormat="1" x14ac:dyDescent="0.6">
      <c r="B35" s="137" t="s">
        <v>64</v>
      </c>
      <c r="C35" s="135"/>
      <c r="D35" s="31"/>
      <c r="E35" s="40">
        <v>44440</v>
      </c>
      <c r="F35" s="40">
        <v>44531</v>
      </c>
      <c r="G35" s="40">
        <v>44621</v>
      </c>
      <c r="H35" s="40">
        <v>44713</v>
      </c>
      <c r="I35" s="40">
        <v>44805</v>
      </c>
      <c r="J35" s="40">
        <v>44896</v>
      </c>
      <c r="K35" s="32"/>
      <c r="L35" s="32"/>
      <c r="M35" s="33"/>
      <c r="N35" s="33"/>
      <c r="O35" s="33"/>
      <c r="P35" s="33"/>
      <c r="Q35" s="33"/>
      <c r="R35"/>
      <c r="S35"/>
      <c r="T35"/>
      <c r="U35"/>
      <c r="V35"/>
      <c r="W35"/>
      <c r="X35"/>
      <c r="Y35"/>
      <c r="AA35"/>
      <c r="AB35"/>
      <c r="AC35"/>
      <c r="AD35"/>
      <c r="AE35"/>
      <c r="AF35"/>
      <c r="AG35"/>
      <c r="AH35"/>
      <c r="AI35"/>
      <c r="AJ35"/>
      <c r="AK35"/>
      <c r="AL35"/>
      <c r="AM35"/>
      <c r="AN35"/>
      <c r="AO35"/>
      <c r="AP35"/>
      <c r="AQ35"/>
      <c r="AR35"/>
      <c r="AS35"/>
      <c r="AT35"/>
      <c r="AU35"/>
      <c r="AV35"/>
      <c r="AW35"/>
      <c r="AX35"/>
      <c r="AY35"/>
      <c r="AZ35"/>
      <c r="BA35"/>
      <c r="BB35"/>
      <c r="BC35"/>
      <c r="BD35"/>
      <c r="BE35"/>
      <c r="BF35"/>
      <c r="BG35"/>
      <c r="BH35"/>
      <c r="BI35"/>
      <c r="BJ35"/>
      <c r="BK35"/>
      <c r="BL35"/>
      <c r="BM35"/>
      <c r="BN35"/>
      <c r="BO35"/>
      <c r="BP35"/>
      <c r="BQ35"/>
      <c r="BR35"/>
      <c r="BS35"/>
      <c r="BT35"/>
      <c r="BU35"/>
      <c r="BV35"/>
      <c r="BW35"/>
      <c r="BX35"/>
      <c r="BY35"/>
      <c r="BZ35"/>
      <c r="CA35"/>
      <c r="CB35"/>
      <c r="CC35"/>
      <c r="CD35"/>
      <c r="CE35"/>
      <c r="CF35"/>
      <c r="CG35"/>
      <c r="CH35"/>
      <c r="CI35"/>
      <c r="CJ35"/>
      <c r="CK35"/>
      <c r="CL35"/>
      <c r="CM35"/>
      <c r="CN35"/>
      <c r="CO35"/>
      <c r="CP35"/>
      <c r="CQ35"/>
      <c r="CR35"/>
      <c r="CS35"/>
      <c r="CT35"/>
      <c r="CU35"/>
      <c r="CV35"/>
      <c r="CW35"/>
      <c r="CX35"/>
      <c r="CY35"/>
      <c r="CZ35"/>
      <c r="DA35"/>
      <c r="DB35"/>
      <c r="DC35"/>
      <c r="DD35"/>
      <c r="DE35"/>
      <c r="DF35"/>
      <c r="DG35"/>
      <c r="DH35"/>
      <c r="DI35"/>
      <c r="DJ35"/>
      <c r="DK35"/>
      <c r="DL35"/>
      <c r="DM35"/>
      <c r="DN35"/>
      <c r="DO35"/>
      <c r="DP35"/>
      <c r="DQ35"/>
      <c r="DR35"/>
      <c r="DS35"/>
      <c r="DT35"/>
      <c r="DU35"/>
      <c r="DV35"/>
      <c r="DW35"/>
      <c r="DX35"/>
      <c r="DY35"/>
      <c r="DZ35"/>
      <c r="EA35"/>
      <c r="EB35"/>
      <c r="EC35"/>
      <c r="ED35"/>
      <c r="EE35"/>
      <c r="EF35"/>
      <c r="EG35"/>
      <c r="EH35"/>
      <c r="EI35"/>
      <c r="EJ35"/>
      <c r="EK35"/>
      <c r="EL35"/>
      <c r="EM35"/>
      <c r="EN35"/>
      <c r="EO35"/>
      <c r="EP35"/>
      <c r="EQ35"/>
      <c r="ER35"/>
      <c r="ES35"/>
      <c r="ET35"/>
      <c r="EU35"/>
      <c r="EV35"/>
      <c r="EW35"/>
      <c r="EX35"/>
      <c r="EY35"/>
      <c r="EZ35"/>
      <c r="FA35"/>
      <c r="FB35"/>
      <c r="FC35"/>
      <c r="FD35"/>
      <c r="FE35"/>
      <c r="FF35"/>
      <c r="FG35"/>
      <c r="FH35"/>
      <c r="FI35"/>
      <c r="FJ35"/>
      <c r="FK35"/>
      <c r="FL35"/>
      <c r="FM35"/>
      <c r="FN35"/>
      <c r="FO35"/>
      <c r="FP35"/>
      <c r="FQ35"/>
      <c r="FR35"/>
      <c r="FS35"/>
      <c r="FT35"/>
      <c r="FU35"/>
      <c r="FV35"/>
      <c r="FW35"/>
      <c r="FX35"/>
      <c r="FY35"/>
      <c r="FZ35"/>
      <c r="GA35"/>
      <c r="GB35"/>
      <c r="GC35"/>
      <c r="GD35"/>
      <c r="GE35"/>
      <c r="GF35"/>
      <c r="GG35"/>
      <c r="GH35"/>
      <c r="GI35"/>
      <c r="GJ35"/>
      <c r="GK35"/>
      <c r="GL35"/>
      <c r="GM35"/>
      <c r="GN35"/>
      <c r="GO35"/>
      <c r="GP35"/>
      <c r="GQ35"/>
      <c r="GR35"/>
      <c r="GS35"/>
      <c r="GT35"/>
      <c r="GU35"/>
      <c r="GV35"/>
      <c r="GW35"/>
      <c r="GX35"/>
      <c r="GY35"/>
      <c r="GZ35"/>
      <c r="HA35"/>
      <c r="HB35"/>
      <c r="HC35"/>
      <c r="HD35"/>
      <c r="HE35"/>
      <c r="HF35"/>
      <c r="HG35"/>
      <c r="HH35"/>
      <c r="HI35"/>
      <c r="HJ35"/>
      <c r="HK35"/>
      <c r="HL35"/>
      <c r="HM35"/>
      <c r="HN35"/>
      <c r="HO35"/>
      <c r="HP35"/>
      <c r="HQ35"/>
      <c r="HR35"/>
    </row>
    <row r="36" spans="2:226" x14ac:dyDescent="0.6">
      <c r="B36" s="138"/>
      <c r="C36" s="67" t="s">
        <v>65</v>
      </c>
      <c r="D36" s="49" t="s">
        <v>66</v>
      </c>
      <c r="E36" s="4"/>
      <c r="F36" s="13">
        <v>0.5</v>
      </c>
      <c r="G36" s="4"/>
      <c r="H36" s="13">
        <v>0.5</v>
      </c>
      <c r="J36" s="30">
        <v>0.5</v>
      </c>
    </row>
    <row r="37" spans="2:226" x14ac:dyDescent="0.6">
      <c r="B37" s="138"/>
      <c r="C37" s="67" t="s">
        <v>67</v>
      </c>
      <c r="D37" s="9" t="s">
        <v>68</v>
      </c>
      <c r="F37" s="13">
        <v>0.5</v>
      </c>
      <c r="G37" s="13">
        <v>0.5</v>
      </c>
      <c r="H37" s="4"/>
      <c r="I37" s="13">
        <v>0.5</v>
      </c>
      <c r="J37" s="41"/>
      <c r="L37" s="2" t="s">
        <v>170</v>
      </c>
    </row>
    <row r="38" spans="2:226" x14ac:dyDescent="0.6">
      <c r="B38" s="138"/>
      <c r="C38" s="67" t="s">
        <v>69</v>
      </c>
      <c r="D38" s="9" t="s">
        <v>70</v>
      </c>
      <c r="E38" s="133" t="s">
        <v>71</v>
      </c>
      <c r="F38" s="13">
        <v>0.5</v>
      </c>
      <c r="G38" s="4" t="s">
        <v>71</v>
      </c>
      <c r="H38" s="13">
        <v>0.5</v>
      </c>
      <c r="I38" s="4" t="s">
        <v>71</v>
      </c>
      <c r="J38" s="42">
        <v>0.5</v>
      </c>
    </row>
    <row r="39" spans="2:226" x14ac:dyDescent="0.6">
      <c r="B39" s="138"/>
      <c r="C39" s="67" t="s">
        <v>72</v>
      </c>
      <c r="D39" s="9" t="s">
        <v>73</v>
      </c>
      <c r="E39" s="133" t="s">
        <v>71</v>
      </c>
      <c r="F39" s="63"/>
      <c r="G39" s="13">
        <v>0.5</v>
      </c>
      <c r="H39" s="35"/>
      <c r="I39" s="13">
        <v>0.5</v>
      </c>
      <c r="J39" s="41"/>
      <c r="L39" s="2" t="s">
        <v>74</v>
      </c>
    </row>
    <row r="40" spans="2:226" x14ac:dyDescent="0.6">
      <c r="B40" s="138"/>
      <c r="C40" s="67" t="s">
        <v>75</v>
      </c>
      <c r="D40" s="9" t="s">
        <v>76</v>
      </c>
      <c r="F40" s="133" t="s">
        <v>77</v>
      </c>
      <c r="H40" s="13">
        <v>0.5</v>
      </c>
      <c r="I40" s="4" t="s">
        <v>77</v>
      </c>
      <c r="J40" s="43"/>
    </row>
    <row r="41" spans="2:226" x14ac:dyDescent="0.6">
      <c r="B41" s="138"/>
      <c r="C41" s="91" t="s">
        <v>173</v>
      </c>
      <c r="D41" s="9" t="s">
        <v>176</v>
      </c>
      <c r="E41" s="66" t="s">
        <v>71</v>
      </c>
      <c r="F41" s="13">
        <v>0.5</v>
      </c>
      <c r="H41" s="4"/>
      <c r="I41" s="4"/>
      <c r="J41" s="43"/>
      <c r="L41" s="66" t="s">
        <v>175</v>
      </c>
    </row>
    <row r="42" spans="2:226" x14ac:dyDescent="0.6">
      <c r="B42" s="138"/>
      <c r="C42" s="67" t="s">
        <v>78</v>
      </c>
      <c r="D42" s="9" t="s">
        <v>79</v>
      </c>
      <c r="E42" s="13">
        <v>0.5</v>
      </c>
      <c r="F42" s="1" t="s">
        <v>167</v>
      </c>
      <c r="H42" s="4"/>
      <c r="I42" s="4"/>
      <c r="J42" s="43"/>
      <c r="K42" t="s">
        <v>80</v>
      </c>
      <c r="L42" s="66" t="s">
        <v>168</v>
      </c>
    </row>
    <row r="43" spans="2:226" x14ac:dyDescent="0.6">
      <c r="B43" s="138"/>
      <c r="C43" s="67" t="s">
        <v>81</v>
      </c>
      <c r="D43" s="9" t="s">
        <v>73</v>
      </c>
      <c r="E43" s="4" t="s">
        <v>71</v>
      </c>
      <c r="F43" s="4" t="s">
        <v>71</v>
      </c>
      <c r="G43" s="4"/>
      <c r="H43" s="4"/>
      <c r="I43" s="4"/>
      <c r="J43" s="43"/>
    </row>
    <row r="44" spans="2:226" x14ac:dyDescent="0.6">
      <c r="B44" s="138"/>
      <c r="C44" s="67" t="s">
        <v>82</v>
      </c>
      <c r="D44" s="9" t="s">
        <v>83</v>
      </c>
      <c r="E44" s="4" t="s">
        <v>71</v>
      </c>
      <c r="F44" s="133" t="s">
        <v>71</v>
      </c>
      <c r="G44" s="4"/>
      <c r="H44" s="4"/>
      <c r="I44" s="4"/>
      <c r="J44" s="43"/>
      <c r="L44" s="66" t="s">
        <v>171</v>
      </c>
    </row>
    <row r="45" spans="2:226" x14ac:dyDescent="0.6">
      <c r="B45" s="138"/>
      <c r="C45" s="67" t="s">
        <v>85</v>
      </c>
      <c r="D45" s="9" t="s">
        <v>86</v>
      </c>
      <c r="E45" s="4" t="s">
        <v>71</v>
      </c>
      <c r="F45" s="13" t="s">
        <v>84</v>
      </c>
      <c r="G45" s="13">
        <v>0.5</v>
      </c>
      <c r="H45" s="4"/>
      <c r="I45" s="4"/>
      <c r="J45" s="43"/>
    </row>
    <row r="46" spans="2:226" x14ac:dyDescent="0.6">
      <c r="B46" s="138"/>
      <c r="C46" s="67" t="s">
        <v>87</v>
      </c>
      <c r="D46" s="9" t="s">
        <v>151</v>
      </c>
      <c r="E46" s="13">
        <v>0.5</v>
      </c>
      <c r="F46" s="13">
        <v>0.5</v>
      </c>
      <c r="G46" s="4"/>
      <c r="H46" s="4"/>
      <c r="I46" s="4"/>
      <c r="J46" s="43"/>
      <c r="L46" s="66" t="s">
        <v>172</v>
      </c>
    </row>
    <row r="47" spans="2:226" x14ac:dyDescent="0.6">
      <c r="B47" s="138"/>
      <c r="C47" s="67" t="s">
        <v>88</v>
      </c>
      <c r="D47" s="9" t="s">
        <v>89</v>
      </c>
      <c r="E47" s="66" t="s">
        <v>71</v>
      </c>
      <c r="F47" s="148" t="s">
        <v>167</v>
      </c>
      <c r="H47" s="4"/>
      <c r="I47" s="4"/>
      <c r="J47" s="43"/>
      <c r="L47" s="66" t="s">
        <v>168</v>
      </c>
    </row>
    <row r="48" spans="2:226" x14ac:dyDescent="0.6">
      <c r="B48" s="139"/>
      <c r="C48" s="141" t="s">
        <v>174</v>
      </c>
      <c r="D48" s="142"/>
      <c r="E48" s="143"/>
      <c r="F48" s="146">
        <v>0.5</v>
      </c>
      <c r="G48" s="14"/>
      <c r="H48" s="144"/>
      <c r="I48" s="144"/>
      <c r="J48" s="145"/>
      <c r="L48" s="66" t="s">
        <v>175</v>
      </c>
    </row>
    <row r="49" spans="2:226" s="12" customFormat="1" x14ac:dyDescent="0.6">
      <c r="B49" s="16" t="s">
        <v>90</v>
      </c>
      <c r="C49" s="16"/>
      <c r="D49" s="16"/>
      <c r="E49" s="17">
        <v>1</v>
      </c>
      <c r="F49" s="17">
        <v>3.5</v>
      </c>
      <c r="G49" s="17">
        <v>1.5</v>
      </c>
      <c r="H49" s="17">
        <f>SUM(H36:H45)</f>
        <v>1.5</v>
      </c>
      <c r="I49" s="17">
        <f>SUM(I36:I45)</f>
        <v>1</v>
      </c>
      <c r="J49" s="44">
        <f>SUM(J36:J45)</f>
        <v>1</v>
      </c>
      <c r="K49"/>
      <c r="L49" s="63"/>
      <c r="M49"/>
      <c r="N49"/>
      <c r="O49"/>
      <c r="P49"/>
      <c r="Q49"/>
      <c r="R49"/>
      <c r="S49"/>
      <c r="T49"/>
      <c r="U49"/>
      <c r="V49"/>
      <c r="W49"/>
      <c r="X49"/>
      <c r="Y49"/>
      <c r="AA49"/>
      <c r="AB49"/>
      <c r="AC49"/>
      <c r="AD49"/>
      <c r="AE49"/>
      <c r="AF49"/>
      <c r="AG49"/>
      <c r="AH49"/>
      <c r="AI49"/>
      <c r="AJ49"/>
      <c r="AK49"/>
      <c r="AL49"/>
      <c r="AM49"/>
      <c r="AN49"/>
      <c r="AO49"/>
      <c r="AP49"/>
      <c r="AQ49"/>
      <c r="AR49"/>
      <c r="AS49"/>
      <c r="AT49"/>
      <c r="AU49"/>
      <c r="AV49"/>
      <c r="AW49"/>
      <c r="AX49"/>
      <c r="AY49"/>
      <c r="AZ49"/>
      <c r="BA49"/>
      <c r="BB49"/>
      <c r="BC49"/>
      <c r="BD49"/>
      <c r="BE49"/>
      <c r="BF49"/>
      <c r="BG49"/>
      <c r="BH49"/>
      <c r="BI49"/>
      <c r="BJ49"/>
      <c r="BK49"/>
      <c r="BL49"/>
      <c r="BM49"/>
      <c r="BN49"/>
      <c r="BO49"/>
      <c r="BP49"/>
      <c r="BQ49"/>
      <c r="BR49"/>
      <c r="BS49"/>
      <c r="BT49"/>
      <c r="BU49"/>
      <c r="BV49"/>
      <c r="BW49"/>
      <c r="BX49"/>
      <c r="BY49"/>
      <c r="BZ49"/>
      <c r="CA49"/>
      <c r="CB49"/>
      <c r="CC49"/>
      <c r="CD49"/>
      <c r="CE49"/>
      <c r="CF49"/>
      <c r="CG49"/>
      <c r="CH49"/>
      <c r="CI49"/>
      <c r="CJ49"/>
      <c r="CK49"/>
      <c r="CL49"/>
      <c r="CM49"/>
      <c r="CN49"/>
      <c r="CO49"/>
      <c r="CP49"/>
      <c r="CQ49"/>
      <c r="CR49"/>
      <c r="CS49"/>
      <c r="CT49"/>
      <c r="CU49"/>
      <c r="CV49"/>
      <c r="CW49"/>
      <c r="CX49"/>
      <c r="CY49"/>
      <c r="CZ49"/>
      <c r="DA49"/>
      <c r="DB49"/>
      <c r="DC49"/>
      <c r="DD49"/>
      <c r="DE49"/>
      <c r="DF49"/>
      <c r="DG49"/>
      <c r="DH49"/>
      <c r="DI49"/>
      <c r="DJ49"/>
      <c r="DK49"/>
      <c r="DL49"/>
      <c r="DM49"/>
      <c r="DN49"/>
      <c r="DO49"/>
      <c r="DP49"/>
      <c r="DQ49"/>
      <c r="DR49"/>
      <c r="DS49"/>
      <c r="DT49"/>
      <c r="DU49"/>
      <c r="DV49"/>
      <c r="DW49"/>
      <c r="DX49"/>
      <c r="DY49"/>
      <c r="DZ49"/>
      <c r="EA49"/>
      <c r="EB49"/>
      <c r="EC49"/>
      <c r="ED49"/>
      <c r="EE49"/>
      <c r="EF49"/>
      <c r="EG49"/>
      <c r="EH49"/>
      <c r="EI49"/>
      <c r="EJ49"/>
      <c r="EK49"/>
      <c r="EL49"/>
      <c r="EM49"/>
      <c r="EN49"/>
      <c r="EO49"/>
      <c r="EP49"/>
      <c r="EQ49"/>
      <c r="ER49"/>
      <c r="ES49"/>
      <c r="ET49"/>
      <c r="EU49"/>
      <c r="EV49"/>
      <c r="EW49"/>
      <c r="EX49"/>
      <c r="EY49"/>
      <c r="EZ49"/>
      <c r="FA49"/>
      <c r="FB49"/>
      <c r="FC49"/>
      <c r="FD49"/>
      <c r="FE49"/>
      <c r="FF49"/>
      <c r="FG49"/>
      <c r="FH49"/>
      <c r="FI49"/>
      <c r="FJ49"/>
      <c r="FK49"/>
      <c r="FL49"/>
      <c r="FM49"/>
      <c r="FN49"/>
      <c r="FO49"/>
      <c r="FP49"/>
      <c r="FQ49"/>
      <c r="FR49"/>
      <c r="FS49"/>
      <c r="FT49"/>
      <c r="FU49"/>
      <c r="FV49"/>
      <c r="FW49"/>
      <c r="FX49"/>
      <c r="FY49"/>
      <c r="FZ49"/>
      <c r="GA49"/>
      <c r="GB49"/>
      <c r="GC49"/>
      <c r="GD49"/>
      <c r="GE49"/>
      <c r="GF49"/>
      <c r="GG49"/>
      <c r="GH49"/>
      <c r="GI49"/>
      <c r="GJ49"/>
      <c r="GK49"/>
      <c r="GL49"/>
      <c r="GM49"/>
      <c r="GN49"/>
      <c r="GO49"/>
      <c r="GP49"/>
      <c r="GQ49"/>
      <c r="GR49"/>
      <c r="GS49"/>
      <c r="GT49"/>
      <c r="GU49"/>
      <c r="GV49"/>
      <c r="GW49"/>
      <c r="GX49"/>
      <c r="GY49"/>
      <c r="GZ49"/>
      <c r="HA49"/>
      <c r="HB49"/>
      <c r="HC49"/>
      <c r="HD49"/>
      <c r="HE49"/>
      <c r="HF49"/>
      <c r="HG49"/>
      <c r="HH49"/>
      <c r="HI49"/>
      <c r="HJ49"/>
      <c r="HK49"/>
      <c r="HL49"/>
      <c r="HM49"/>
      <c r="HN49"/>
      <c r="HO49"/>
      <c r="HP49"/>
      <c r="HQ49"/>
      <c r="HR49"/>
    </row>
    <row r="50" spans="2:226" s="12" customFormat="1" x14ac:dyDescent="0.6">
      <c r="B50" s="18" t="s">
        <v>163</v>
      </c>
      <c r="C50" s="18"/>
      <c r="D50" s="18"/>
      <c r="E50" s="19">
        <f t="shared" ref="E50:J50" si="0">+E33+E49</f>
        <v>8</v>
      </c>
      <c r="F50" s="19">
        <f>+F33+F49</f>
        <v>9.5</v>
      </c>
      <c r="G50" s="19">
        <f t="shared" si="0"/>
        <v>8.5</v>
      </c>
      <c r="H50" s="19">
        <f t="shared" si="0"/>
        <v>9.5</v>
      </c>
      <c r="I50" s="19">
        <f t="shared" si="0"/>
        <v>7.5</v>
      </c>
      <c r="J50" s="45">
        <f t="shared" si="0"/>
        <v>7.5</v>
      </c>
      <c r="K50"/>
      <c r="L50"/>
      <c r="M50"/>
      <c r="N50"/>
      <c r="O50"/>
      <c r="P50"/>
      <c r="Q50"/>
      <c r="R50"/>
      <c r="S50"/>
      <c r="T50"/>
      <c r="U50"/>
      <c r="V50"/>
      <c r="W50"/>
      <c r="X50"/>
      <c r="Y50"/>
      <c r="AA50"/>
      <c r="AB50"/>
      <c r="AC50"/>
      <c r="AD50"/>
      <c r="AE50"/>
      <c r="AF50"/>
      <c r="AG50"/>
      <c r="AH50"/>
      <c r="AI50"/>
      <c r="AJ50"/>
      <c r="AK50"/>
      <c r="AL50"/>
      <c r="AM50"/>
      <c r="AN50"/>
      <c r="AO50"/>
      <c r="AP50"/>
      <c r="AQ50"/>
      <c r="AR50"/>
      <c r="AS50"/>
      <c r="AT50"/>
      <c r="AU50"/>
      <c r="AV50"/>
      <c r="AW50"/>
      <c r="AX50"/>
      <c r="AY50"/>
      <c r="AZ50"/>
      <c r="BA50"/>
      <c r="BB50"/>
      <c r="BC50"/>
      <c r="BD50"/>
      <c r="BE50"/>
      <c r="BF50"/>
      <c r="BG50"/>
      <c r="BH50"/>
      <c r="BI50"/>
      <c r="BJ50"/>
      <c r="BK50"/>
      <c r="BL50"/>
      <c r="BM50"/>
      <c r="BN50"/>
      <c r="BO50"/>
      <c r="BP50"/>
      <c r="BQ50"/>
      <c r="BR50"/>
      <c r="BS50"/>
      <c r="BT50"/>
      <c r="BU50"/>
      <c r="BV50"/>
      <c r="BW50"/>
      <c r="BX50"/>
      <c r="BY50"/>
      <c r="BZ50"/>
      <c r="CA50"/>
      <c r="CB50"/>
      <c r="CC50"/>
      <c r="CD50"/>
      <c r="CE50"/>
      <c r="CF50"/>
      <c r="CG50"/>
      <c r="CH50"/>
      <c r="CI50"/>
      <c r="CJ50"/>
      <c r="CK50"/>
      <c r="CL50"/>
      <c r="CM50"/>
      <c r="CN50"/>
      <c r="CO50"/>
      <c r="CP50"/>
      <c r="CQ50"/>
      <c r="CR50"/>
      <c r="CS50"/>
      <c r="CT50"/>
      <c r="CU50"/>
      <c r="CV50"/>
      <c r="CW50"/>
      <c r="CX50"/>
      <c r="CY50"/>
      <c r="CZ50"/>
      <c r="DA50"/>
      <c r="DB50"/>
      <c r="DC50"/>
      <c r="DD50"/>
      <c r="DE50"/>
      <c r="DF50"/>
      <c r="DG50"/>
      <c r="DH50"/>
      <c r="DI50"/>
      <c r="DJ50"/>
      <c r="DK50"/>
      <c r="DL50"/>
      <c r="DM50"/>
      <c r="DN50"/>
      <c r="DO50"/>
      <c r="DP50"/>
      <c r="DQ50"/>
      <c r="DR50"/>
      <c r="DS50"/>
      <c r="DT50"/>
      <c r="DU50"/>
      <c r="DV50"/>
      <c r="DW50"/>
      <c r="DX50"/>
      <c r="DY50"/>
      <c r="DZ50"/>
      <c r="EA50"/>
      <c r="EB50"/>
      <c r="EC50"/>
      <c r="ED50"/>
      <c r="EE50"/>
      <c r="EF50"/>
      <c r="EG50"/>
      <c r="EH50"/>
      <c r="EI50"/>
      <c r="EJ50"/>
      <c r="EK50"/>
      <c r="EL50"/>
      <c r="EM50"/>
      <c r="EN50"/>
      <c r="EO50"/>
      <c r="EP50"/>
      <c r="EQ50"/>
      <c r="ER50"/>
      <c r="ES50"/>
      <c r="ET50"/>
      <c r="EU50"/>
      <c r="EV50"/>
      <c r="EW50"/>
      <c r="EX50"/>
      <c r="EY50"/>
      <c r="EZ50"/>
      <c r="FA50"/>
      <c r="FB50"/>
      <c r="FC50"/>
      <c r="FD50"/>
      <c r="FE50"/>
      <c r="FF50"/>
      <c r="FG50"/>
      <c r="FH50"/>
      <c r="FI50"/>
      <c r="FJ50"/>
      <c r="FK50"/>
      <c r="FL50"/>
      <c r="FM50"/>
      <c r="FN50"/>
      <c r="FO50"/>
      <c r="FP50"/>
      <c r="FQ50"/>
      <c r="FR50"/>
      <c r="FS50"/>
      <c r="FT50"/>
      <c r="FU50"/>
      <c r="FV50"/>
      <c r="FW50"/>
      <c r="FX50"/>
      <c r="FY50"/>
      <c r="FZ50"/>
      <c r="GA50"/>
      <c r="GB50"/>
      <c r="GC50"/>
      <c r="GD50"/>
      <c r="GE50"/>
      <c r="GF50"/>
      <c r="GG50"/>
      <c r="GH50"/>
      <c r="GI50"/>
      <c r="GJ50"/>
      <c r="GK50"/>
      <c r="GL50"/>
      <c r="GM50"/>
      <c r="GN50"/>
      <c r="GO50"/>
      <c r="GP50"/>
      <c r="GQ50"/>
      <c r="GR50"/>
      <c r="GS50"/>
      <c r="GT50"/>
      <c r="GU50"/>
      <c r="GV50"/>
      <c r="GW50"/>
      <c r="GX50"/>
      <c r="GY50"/>
      <c r="GZ50"/>
      <c r="HA50"/>
      <c r="HB50"/>
      <c r="HC50"/>
      <c r="HD50"/>
      <c r="HE50"/>
      <c r="HF50"/>
      <c r="HG50"/>
      <c r="HH50"/>
      <c r="HI50"/>
      <c r="HJ50"/>
      <c r="HK50"/>
      <c r="HL50"/>
      <c r="HM50"/>
      <c r="HN50"/>
      <c r="HO50"/>
      <c r="HP50"/>
      <c r="HQ50"/>
      <c r="HR50"/>
    </row>
    <row r="51" spans="2:226" x14ac:dyDescent="0.6">
      <c r="J51" s="1"/>
      <c r="K51" s="1"/>
      <c r="L51" s="1"/>
      <c r="M51" s="1"/>
      <c r="N51" s="1"/>
    </row>
    <row r="52" spans="2:226" x14ac:dyDescent="0.6">
      <c r="F52" s="4"/>
    </row>
    <row r="53" spans="2:226" x14ac:dyDescent="0.6">
      <c r="B53" s="20" t="s">
        <v>91</v>
      </c>
      <c r="C53" s="21"/>
      <c r="D53" s="21"/>
      <c r="E53" s="21"/>
      <c r="F53" s="21"/>
      <c r="G53" s="21"/>
    </row>
    <row r="54" spans="2:226" s="2" customFormat="1" x14ac:dyDescent="0.6">
      <c r="B54" s="5"/>
      <c r="C54" s="7"/>
      <c r="D54" s="7"/>
    </row>
    <row r="55" spans="2:226" s="3" customFormat="1" x14ac:dyDescent="0.6">
      <c r="B55" s="6" t="s">
        <v>92</v>
      </c>
      <c r="C55" s="6" t="s">
        <v>14</v>
      </c>
      <c r="D55" s="3" t="s">
        <v>93</v>
      </c>
      <c r="J55" s="3" t="s">
        <v>80</v>
      </c>
    </row>
    <row r="56" spans="2:226" x14ac:dyDescent="0.6">
      <c r="B56" t="s">
        <v>94</v>
      </c>
      <c r="C56" t="s">
        <v>95</v>
      </c>
      <c r="D56" s="47" t="s">
        <v>96</v>
      </c>
      <c r="E56" s="2" t="s">
        <v>97</v>
      </c>
    </row>
    <row r="57" spans="2:226" x14ac:dyDescent="0.6">
      <c r="B57" t="s">
        <v>98</v>
      </c>
      <c r="C57" t="s">
        <v>99</v>
      </c>
      <c r="D57" s="47" t="s">
        <v>96</v>
      </c>
      <c r="E57" s="2" t="s">
        <v>100</v>
      </c>
    </row>
    <row r="58" spans="2:226" x14ac:dyDescent="0.6">
      <c r="B58" t="s">
        <v>101</v>
      </c>
      <c r="C58" t="s">
        <v>102</v>
      </c>
      <c r="D58" s="47" t="s">
        <v>96</v>
      </c>
      <c r="E58" s="2" t="s">
        <v>103</v>
      </c>
    </row>
    <row r="59" spans="2:226" x14ac:dyDescent="0.6">
      <c r="B59" t="s">
        <v>94</v>
      </c>
      <c r="C59" t="s">
        <v>104</v>
      </c>
      <c r="D59" s="28">
        <v>45261</v>
      </c>
    </row>
    <row r="60" spans="2:226" x14ac:dyDescent="0.6">
      <c r="B60" t="s">
        <v>94</v>
      </c>
      <c r="C60" t="s">
        <v>105</v>
      </c>
      <c r="D60" s="28">
        <v>45261</v>
      </c>
    </row>
    <row r="61" spans="2:226" x14ac:dyDescent="0.6">
      <c r="B61" t="s">
        <v>94</v>
      </c>
      <c r="C61" t="s">
        <v>106</v>
      </c>
      <c r="D61" s="28">
        <v>45352</v>
      </c>
    </row>
    <row r="62" spans="2:226" x14ac:dyDescent="0.6">
      <c r="B62" t="s">
        <v>94</v>
      </c>
      <c r="C62" t="s">
        <v>107</v>
      </c>
      <c r="D62" s="28">
        <v>45078</v>
      </c>
    </row>
    <row r="63" spans="2:226" x14ac:dyDescent="0.6">
      <c r="B63" s="152" t="s">
        <v>108</v>
      </c>
      <c r="C63" s="152"/>
      <c r="D63" s="152"/>
    </row>
    <row r="64" spans="2:226" x14ac:dyDescent="0.6">
      <c r="B64" s="8" t="s">
        <v>109</v>
      </c>
      <c r="C64" t="s">
        <v>110</v>
      </c>
      <c r="D64" s="48" t="s">
        <v>96</v>
      </c>
    </row>
  </sheetData>
  <mergeCells count="2">
    <mergeCell ref="E2:N2"/>
    <mergeCell ref="B63:D63"/>
  </mergeCells>
  <conditionalFormatting sqref="E50:J50">
    <cfRule type="cellIs" dxfId="0" priority="1" operator="greaterThan">
      <formula>8</formula>
    </cfRule>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054A22-03E3-4147-AB76-93A8E3054D7F}">
  <dimension ref="C2:H14"/>
  <sheetViews>
    <sheetView workbookViewId="0">
      <selection activeCell="G9" sqref="G9"/>
    </sheetView>
  </sheetViews>
  <sheetFormatPr defaultRowHeight="15.6" x14ac:dyDescent="0.6"/>
  <cols>
    <col min="6" max="6" width="27.5" customWidth="1"/>
    <col min="7" max="7" width="40" customWidth="1"/>
    <col min="8" max="8" width="46.59765625" customWidth="1"/>
  </cols>
  <sheetData>
    <row r="2" spans="3:8" x14ac:dyDescent="0.6">
      <c r="C2" t="s">
        <v>111</v>
      </c>
    </row>
    <row r="3" spans="3:8" x14ac:dyDescent="0.6">
      <c r="D3" t="s">
        <v>112</v>
      </c>
    </row>
    <row r="5" spans="3:8" x14ac:dyDescent="0.6">
      <c r="C5" t="s">
        <v>113</v>
      </c>
      <c r="D5" t="s">
        <v>114</v>
      </c>
      <c r="E5" t="s">
        <v>115</v>
      </c>
      <c r="F5" t="s">
        <v>116</v>
      </c>
      <c r="G5" t="s">
        <v>117</v>
      </c>
      <c r="H5" t="s">
        <v>118</v>
      </c>
    </row>
    <row r="6" spans="3:8" ht="85.95" customHeight="1" x14ac:dyDescent="0.6">
      <c r="C6" s="24" t="s">
        <v>56</v>
      </c>
      <c r="D6" s="26">
        <v>1</v>
      </c>
      <c r="E6" s="26" t="s">
        <v>119</v>
      </c>
      <c r="F6" s="27" t="s">
        <v>120</v>
      </c>
      <c r="G6" s="27" t="s">
        <v>121</v>
      </c>
      <c r="H6" s="27" t="s">
        <v>122</v>
      </c>
    </row>
    <row r="7" spans="3:8" ht="81" customHeight="1" x14ac:dyDescent="0.6">
      <c r="C7" s="26" t="s">
        <v>123</v>
      </c>
      <c r="D7" s="26">
        <v>4</v>
      </c>
      <c r="E7" s="26" t="s">
        <v>124</v>
      </c>
      <c r="F7" s="27" t="s">
        <v>125</v>
      </c>
      <c r="G7" s="27" t="s">
        <v>126</v>
      </c>
      <c r="H7" s="27" t="s">
        <v>127</v>
      </c>
    </row>
    <row r="8" spans="3:8" ht="31.2" x14ac:dyDescent="0.6">
      <c r="C8" s="24" t="s">
        <v>23</v>
      </c>
      <c r="D8" s="26">
        <v>6</v>
      </c>
      <c r="E8" s="26" t="s">
        <v>128</v>
      </c>
      <c r="F8" s="27" t="s">
        <v>129</v>
      </c>
      <c r="G8" s="27" t="s">
        <v>130</v>
      </c>
      <c r="H8" s="27" t="s">
        <v>131</v>
      </c>
    </row>
    <row r="9" spans="3:8" ht="31.2" x14ac:dyDescent="0.6">
      <c r="C9" s="25" t="s">
        <v>21</v>
      </c>
      <c r="D9" s="26">
        <v>9</v>
      </c>
      <c r="E9" s="26" t="s">
        <v>132</v>
      </c>
      <c r="F9" s="27" t="s">
        <v>133</v>
      </c>
      <c r="G9" s="27" t="s">
        <v>134</v>
      </c>
      <c r="H9" s="27"/>
    </row>
    <row r="10" spans="3:8" ht="109.2" x14ac:dyDescent="0.6">
      <c r="C10" s="25" t="s">
        <v>21</v>
      </c>
      <c r="D10" s="26">
        <v>12</v>
      </c>
      <c r="E10" s="26" t="s">
        <v>119</v>
      </c>
      <c r="F10" s="27" t="s">
        <v>135</v>
      </c>
      <c r="G10" s="27" t="s">
        <v>136</v>
      </c>
      <c r="H10" s="27" t="s">
        <v>137</v>
      </c>
    </row>
    <row r="11" spans="3:8" ht="46.8" x14ac:dyDescent="0.6">
      <c r="C11" s="25" t="s">
        <v>34</v>
      </c>
      <c r="D11" s="26">
        <v>15</v>
      </c>
      <c r="E11" s="26" t="s">
        <v>138</v>
      </c>
      <c r="F11" s="27" t="s">
        <v>139</v>
      </c>
      <c r="G11" s="27" t="s">
        <v>140</v>
      </c>
      <c r="H11" s="27"/>
    </row>
    <row r="12" spans="3:8" ht="31.2" x14ac:dyDescent="0.6">
      <c r="C12" s="24" t="s">
        <v>141</v>
      </c>
      <c r="D12" s="26">
        <v>18</v>
      </c>
      <c r="E12" s="26" t="s">
        <v>128</v>
      </c>
      <c r="F12" s="27" t="s">
        <v>142</v>
      </c>
      <c r="G12" s="27"/>
      <c r="H12" s="27"/>
    </row>
    <row r="13" spans="3:8" ht="31.2" x14ac:dyDescent="0.6">
      <c r="C13" s="22" t="s">
        <v>22</v>
      </c>
      <c r="D13" s="26">
        <v>21</v>
      </c>
      <c r="E13" s="26" t="s">
        <v>132</v>
      </c>
      <c r="F13" s="27" t="s">
        <v>143</v>
      </c>
      <c r="G13" s="27" t="s">
        <v>144</v>
      </c>
      <c r="H13" s="27"/>
    </row>
    <row r="14" spans="3:8" ht="31.2" x14ac:dyDescent="0.6">
      <c r="D14" s="26">
        <v>24</v>
      </c>
      <c r="E14" s="26" t="s">
        <v>119</v>
      </c>
      <c r="F14" s="27" t="s">
        <v>145</v>
      </c>
      <c r="G14" s="27" t="s">
        <v>146</v>
      </c>
      <c r="H14" s="27"/>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8F7BF6DE6BA2D46B70E178CBF8E92C5" ma:contentTypeVersion="4" ma:contentTypeDescription="Create a new document." ma:contentTypeScope="" ma:versionID="1b45607f77211d3d2af4e22c4e892bff">
  <xsd:schema xmlns:xsd="http://www.w3.org/2001/XMLSchema" xmlns:xs="http://www.w3.org/2001/XMLSchema" xmlns:p="http://schemas.microsoft.com/office/2006/metadata/properties" xmlns:ns2="d457fedb-f4cc-41ee-80a0-30236e66b15b" targetNamespace="http://schemas.microsoft.com/office/2006/metadata/properties" ma:root="true" ma:fieldsID="a55e97a7ff4324aff57e27dabb089c42" ns2:_="">
    <xsd:import namespace="d457fedb-f4cc-41ee-80a0-30236e66b15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457fedb-f4cc-41ee-80a0-30236e66b15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8410928-9A81-4ECA-A799-1730B5A52BCC}">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E273DFDA-853C-470E-A01C-9F9C87306F4F}">
  <ds:schemaRefs>
    <ds:schemaRef ds:uri="http://schemas.microsoft.com/sharepoint/v3/contenttype/forms"/>
  </ds:schemaRefs>
</ds:datastoreItem>
</file>

<file path=customXml/itemProps3.xml><?xml version="1.0" encoding="utf-8"?>
<ds:datastoreItem xmlns:ds="http://schemas.openxmlformats.org/officeDocument/2006/customXml" ds:itemID="{369CF43F-B8C6-4CA3-929C-8334EAB0124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457fedb-f4cc-41ee-80a0-30236e66b15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HOW WORKLOAD IS ESTIMATED</vt:lpstr>
      <vt:lpstr>2021-2022 WorkPlan</vt:lpstr>
      <vt:lpstr>General Timeline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Brian Cheuvront</dc:creator>
  <cp:keywords/>
  <dc:description/>
  <cp:lastModifiedBy>John Hadley</cp:lastModifiedBy>
  <cp:revision/>
  <dcterms:created xsi:type="dcterms:W3CDTF">2020-07-14T16:58:14Z</dcterms:created>
  <dcterms:modified xsi:type="dcterms:W3CDTF">2021-09-17T12:07:41Z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0x01010068F7BF6DE6BA2D46B70E178CBF8E92C5</vt:lpwstr>
  </property>
</Properties>
</file>