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8975" windowHeight="13230" activeTab="2"/>
  </bookViews>
  <sheets>
    <sheet name="Patrol Effort" sheetId="1" r:id="rId1"/>
    <sheet name="Patrols by Agency" sheetId="2" r:id="rId2"/>
    <sheet name="Detections and Boardings" sheetId="3" r:id="rId3"/>
  </sheets>
  <calcPr calcId="125725"/>
</workbook>
</file>

<file path=xl/calcChain.xml><?xml version="1.0" encoding="utf-8"?>
<calcChain xmlns="http://schemas.openxmlformats.org/spreadsheetml/2006/main">
  <c r="G44" i="1"/>
  <c r="G30"/>
  <c r="G16"/>
  <c r="G43"/>
  <c r="G42"/>
  <c r="G41"/>
  <c r="G40"/>
  <c r="G39"/>
  <c r="G38"/>
  <c r="G37"/>
  <c r="G36"/>
  <c r="G35"/>
  <c r="G34"/>
  <c r="G33"/>
  <c r="G29"/>
  <c r="G28"/>
  <c r="G27"/>
  <c r="G26"/>
  <c r="G25"/>
  <c r="G24"/>
  <c r="G23"/>
  <c r="G22"/>
  <c r="G21"/>
  <c r="G20"/>
  <c r="G19"/>
  <c r="G15"/>
  <c r="G14"/>
  <c r="G13"/>
  <c r="G12"/>
  <c r="G11"/>
  <c r="G10"/>
  <c r="G9"/>
  <c r="G8"/>
  <c r="G7"/>
  <c r="G6"/>
  <c r="G5"/>
  <c r="F16"/>
  <c r="F30" s="1"/>
  <c r="F29"/>
  <c r="F43" s="1"/>
  <c r="F28"/>
  <c r="F42" s="1"/>
  <c r="F27"/>
  <c r="F41" s="1"/>
  <c r="F26"/>
  <c r="F40" s="1"/>
  <c r="F25"/>
  <c r="F39" s="1"/>
  <c r="F24"/>
  <c r="F38" s="1"/>
  <c r="F23"/>
  <c r="F37" s="1"/>
  <c r="F22"/>
  <c r="F36" s="1"/>
  <c r="F21"/>
  <c r="F35" s="1"/>
  <c r="F20"/>
  <c r="F34" s="1"/>
  <c r="F19"/>
  <c r="F33" s="1"/>
  <c r="D44"/>
  <c r="D43"/>
  <c r="D42"/>
  <c r="D41"/>
  <c r="D40"/>
  <c r="D39"/>
  <c r="D38"/>
  <c r="D37"/>
  <c r="D36"/>
  <c r="D35"/>
  <c r="D34"/>
  <c r="D33"/>
  <c r="D30"/>
  <c r="D29"/>
  <c r="D28"/>
  <c r="D27"/>
  <c r="D26"/>
  <c r="D25"/>
  <c r="D24"/>
  <c r="D23"/>
  <c r="D22"/>
  <c r="D21"/>
  <c r="D20"/>
  <c r="D19"/>
  <c r="D16"/>
  <c r="C30"/>
  <c r="E44"/>
  <c r="C16"/>
  <c r="E16"/>
  <c r="C44"/>
  <c r="F44" l="1"/>
</calcChain>
</file>

<file path=xl/sharedStrings.xml><?xml version="1.0" encoding="utf-8"?>
<sst xmlns="http://schemas.openxmlformats.org/spreadsheetml/2006/main" count="85" uniqueCount="34">
  <si>
    <t xml:space="preserve">USCG AND FL FWCC OCULINA BANK PATROL EFFORT REPORT:                                      </t>
  </si>
  <si>
    <t>USCG</t>
  </si>
  <si>
    <t>FWCC</t>
  </si>
  <si>
    <t>YTD</t>
  </si>
  <si>
    <t>MONTHLY TOTAL</t>
  </si>
  <si>
    <t>Notes</t>
  </si>
  <si>
    <t>COMMERCIAL F/V DETECTED</t>
  </si>
  <si>
    <t>COMMERCIAL F/V BOARDED</t>
  </si>
  <si>
    <t>RECREATIONAL F/V DETECTED</t>
  </si>
  <si>
    <t>RECREATIONAL F/V BOARDED</t>
  </si>
  <si>
    <t>PRIMARY AIRCRAFT HRS</t>
  </si>
  <si>
    <t>SECONDARY AIRCRAFT HRS</t>
  </si>
  <si>
    <t>PRIMARY CUTTER - P/V HRS</t>
  </si>
  <si>
    <t>SECONDARY CUTTER - P/V HRS</t>
  </si>
  <si>
    <t>PRIMARY BOAT HRS</t>
  </si>
  <si>
    <t>SECONDARY BOAT HRS</t>
  </si>
  <si>
    <t>VIOLATIONS DETECTED</t>
  </si>
  <si>
    <t>SUB TOTAL PATROL HRS</t>
  </si>
  <si>
    <t>PRIMARY CUTTER - P/V  HRS</t>
  </si>
  <si>
    <t>FWCC 0 days on scene</t>
  </si>
  <si>
    <t>SUB TOTAL</t>
  </si>
  <si>
    <t>FWCC 3 days on scene</t>
  </si>
  <si>
    <t>FY 2009 - 3rd QUARTER</t>
  </si>
  <si>
    <t>APR - JUN 2009</t>
  </si>
  <si>
    <t>APR</t>
  </si>
  <si>
    <t>MAY</t>
  </si>
  <si>
    <t>JUN</t>
  </si>
  <si>
    <t>Out of Service</t>
  </si>
  <si>
    <t>P/V RANDALL and Mid-Range Patrol</t>
  </si>
  <si>
    <t>6 State Warnings</t>
  </si>
  <si>
    <t>USCG 1 day on scene</t>
  </si>
  <si>
    <t>FWCC 1 day on scene</t>
  </si>
  <si>
    <t>Mid-Range Patrol x 2 vessels</t>
  </si>
  <si>
    <t>FWCC RANDALL Engine Room Fire -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</si>
</sst>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1" fillId="0" borderId="0" xfId="1"/>
    <xf numFmtId="0" fontId="7" fillId="0" borderId="1" xfId="1" applyFont="1" applyBorder="1"/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Fill="1" applyBorder="1" applyAlignment="1">
      <alignment horizontal="center" wrapText="1"/>
    </xf>
    <xf numFmtId="0" fontId="8" fillId="0" borderId="5" xfId="1" applyFont="1" applyBorder="1"/>
    <xf numFmtId="0" fontId="7" fillId="0" borderId="6" xfId="1" applyFont="1" applyBorder="1" applyAlignment="1">
      <alignment horizontal="center"/>
    </xf>
    <xf numFmtId="0" fontId="8" fillId="0" borderId="7" xfId="1" applyFont="1" applyBorder="1" applyAlignment="1">
      <alignment vertical="top"/>
    </xf>
    <xf numFmtId="0" fontId="8" fillId="0" borderId="8" xfId="1" applyFont="1" applyBorder="1" applyAlignment="1">
      <alignment vertical="top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0" xfId="1" applyFont="1" applyBorder="1" applyAlignment="1">
      <alignment vertical="top"/>
    </xf>
    <xf numFmtId="0" fontId="8" fillId="0" borderId="11" xfId="1" applyFont="1" applyBorder="1" applyAlignment="1">
      <alignment vertical="top"/>
    </xf>
    <xf numFmtId="0" fontId="8" fillId="0" borderId="12" xfId="1" applyFont="1" applyBorder="1" applyAlignment="1">
      <alignment horizontal="right"/>
    </xf>
    <xf numFmtId="0" fontId="8" fillId="0" borderId="13" xfId="1" applyFont="1" applyBorder="1" applyAlignment="1">
      <alignment vertical="top"/>
    </xf>
    <xf numFmtId="0" fontId="8" fillId="0" borderId="14" xfId="1" applyFont="1" applyBorder="1" applyAlignment="1">
      <alignment vertical="top"/>
    </xf>
    <xf numFmtId="0" fontId="8" fillId="0" borderId="15" xfId="1" applyFont="1" applyBorder="1" applyAlignment="1">
      <alignment vertical="top"/>
    </xf>
    <xf numFmtId="0" fontId="8" fillId="0" borderId="1" xfId="1" applyFont="1" applyBorder="1"/>
    <xf numFmtId="0" fontId="7" fillId="0" borderId="16" xfId="1" applyFont="1" applyBorder="1" applyAlignment="1">
      <alignment horizontal="center"/>
    </xf>
    <xf numFmtId="0" fontId="7" fillId="0" borderId="17" xfId="1" applyFont="1" applyFill="1" applyBorder="1" applyAlignment="1">
      <alignment horizontal="center" wrapText="1"/>
    </xf>
    <xf numFmtId="0" fontId="8" fillId="0" borderId="18" xfId="1" applyFont="1" applyBorder="1" applyAlignment="1">
      <alignment horizontal="center"/>
    </xf>
    <xf numFmtId="0" fontId="8" fillId="0" borderId="20" xfId="1" applyFont="1" applyBorder="1"/>
    <xf numFmtId="0" fontId="1" fillId="0" borderId="0" xfId="1" applyBorder="1"/>
    <xf numFmtId="0" fontId="8" fillId="0" borderId="22" xfId="1" applyFont="1" applyBorder="1" applyAlignment="1"/>
    <xf numFmtId="0" fontId="8" fillId="0" borderId="23" xfId="1" applyFont="1" applyBorder="1"/>
    <xf numFmtId="0" fontId="7" fillId="0" borderId="24" xfId="1" applyFont="1" applyBorder="1" applyAlignment="1">
      <alignment horizontal="center"/>
    </xf>
    <xf numFmtId="0" fontId="8" fillId="0" borderId="25" xfId="1" applyFont="1" applyBorder="1"/>
    <xf numFmtId="0" fontId="8" fillId="0" borderId="26" xfId="1" applyFont="1" applyBorder="1" applyAlignment="1">
      <alignment horizontal="right"/>
    </xf>
    <xf numFmtId="0" fontId="1" fillId="0" borderId="14" xfId="1" applyBorder="1"/>
    <xf numFmtId="0" fontId="8" fillId="0" borderId="29" xfId="1" applyFont="1" applyBorder="1" applyAlignment="1">
      <alignment horizontal="center"/>
    </xf>
    <xf numFmtId="0" fontId="8" fillId="0" borderId="27" xfId="1" applyFont="1" applyBorder="1" applyAlignment="1">
      <alignment horizontal="center"/>
    </xf>
    <xf numFmtId="0" fontId="8" fillId="0" borderId="30" xfId="1" applyFont="1" applyBorder="1" applyAlignment="1">
      <alignment horizontal="center"/>
    </xf>
    <xf numFmtId="0" fontId="8" fillId="0" borderId="10" xfId="1" applyFont="1" applyFill="1" applyBorder="1" applyAlignment="1">
      <alignment vertical="top"/>
    </xf>
    <xf numFmtId="0" fontId="8" fillId="0" borderId="31" xfId="1" applyFont="1" applyBorder="1" applyAlignment="1">
      <alignment horizontal="center"/>
    </xf>
    <xf numFmtId="0" fontId="7" fillId="0" borderId="33" xfId="1" applyFont="1" applyBorder="1"/>
    <xf numFmtId="0" fontId="8" fillId="0" borderId="0" xfId="1" applyFont="1" applyBorder="1"/>
    <xf numFmtId="0" fontId="1" fillId="0" borderId="11" xfId="1" applyBorder="1"/>
    <xf numFmtId="0" fontId="1" fillId="0" borderId="15" xfId="1" applyBorder="1"/>
    <xf numFmtId="0" fontId="1" fillId="0" borderId="30" xfId="1" applyBorder="1"/>
    <xf numFmtId="0" fontId="8" fillId="0" borderId="35" xfId="1" applyFont="1" applyBorder="1" applyAlignment="1"/>
    <xf numFmtId="0" fontId="8" fillId="0" borderId="30" xfId="1" applyFont="1" applyBorder="1" applyAlignment="1"/>
    <xf numFmtId="0" fontId="7" fillId="0" borderId="27" xfId="1" applyFont="1" applyBorder="1" applyAlignment="1"/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7" fillId="0" borderId="47" xfId="0" applyFont="1" applyBorder="1"/>
    <xf numFmtId="0" fontId="9" fillId="0" borderId="0" xfId="0" applyFont="1"/>
    <xf numFmtId="0" fontId="9" fillId="0" borderId="6" xfId="0" applyFont="1" applyBorder="1"/>
    <xf numFmtId="0" fontId="0" fillId="0" borderId="48" xfId="0" applyBorder="1" applyAlignment="1"/>
    <xf numFmtId="0" fontId="7" fillId="0" borderId="33" xfId="0" applyFont="1" applyBorder="1"/>
    <xf numFmtId="0" fontId="7" fillId="0" borderId="47" xfId="0" applyFont="1" applyFill="1" applyBorder="1" applyAlignment="1">
      <alignment horizontal="right"/>
    </xf>
    <xf numFmtId="0" fontId="7" fillId="0" borderId="47" xfId="0" applyFont="1" applyBorder="1" applyAlignment="1">
      <alignment horizontal="right"/>
    </xf>
    <xf numFmtId="0" fontId="7" fillId="0" borderId="49" xfId="1" applyFont="1" applyFill="1" applyBorder="1" applyAlignment="1">
      <alignment horizontal="right"/>
    </xf>
    <xf numFmtId="0" fontId="7" fillId="0" borderId="27" xfId="1" applyFont="1" applyBorder="1" applyAlignment="1">
      <alignment horizontal="right"/>
    </xf>
    <xf numFmtId="0" fontId="7" fillId="0" borderId="30" xfId="1" applyFont="1" applyBorder="1" applyAlignment="1">
      <alignment horizontal="right"/>
    </xf>
    <xf numFmtId="0" fontId="7" fillId="0" borderId="47" xfId="1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32" xfId="0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32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2" fillId="0" borderId="36" xfId="1" applyFont="1" applyBorder="1" applyAlignment="1">
      <alignment horizontal="center" vertical="center" textRotation="90"/>
    </xf>
    <xf numFmtId="0" fontId="2" fillId="0" borderId="37" xfId="1" applyFont="1" applyBorder="1" applyAlignment="1">
      <alignment horizontal="center" vertical="center" textRotation="90"/>
    </xf>
    <xf numFmtId="0" fontId="2" fillId="0" borderId="38" xfId="1" applyFont="1" applyBorder="1" applyAlignment="1">
      <alignment horizontal="center" vertical="center" textRotation="90"/>
    </xf>
    <xf numFmtId="0" fontId="7" fillId="0" borderId="39" xfId="1" applyFont="1" applyBorder="1" applyAlignment="1">
      <alignment horizontal="center" wrapText="1"/>
    </xf>
    <xf numFmtId="0" fontId="7" fillId="0" borderId="40" xfId="1" applyFont="1" applyBorder="1" applyAlignment="1">
      <alignment horizontal="center" wrapText="1"/>
    </xf>
    <xf numFmtId="0" fontId="7" fillId="0" borderId="41" xfId="1" applyFont="1" applyBorder="1" applyAlignment="1">
      <alignment horizontal="center" wrapText="1"/>
    </xf>
    <xf numFmtId="0" fontId="8" fillId="0" borderId="27" xfId="1" applyFont="1" applyBorder="1" applyAlignment="1">
      <alignment horizontal="center"/>
    </xf>
    <xf numFmtId="0" fontId="8" fillId="0" borderId="30" xfId="1" applyFont="1" applyBorder="1" applyAlignment="1">
      <alignment horizontal="center"/>
    </xf>
    <xf numFmtId="0" fontId="8" fillId="0" borderId="35" xfId="1" applyFont="1" applyBorder="1" applyAlignment="1">
      <alignment horizontal="center"/>
    </xf>
    <xf numFmtId="0" fontId="2" fillId="2" borderId="42" xfId="1" applyFont="1" applyFill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 wrapText="1"/>
    </xf>
    <xf numFmtId="0" fontId="3" fillId="2" borderId="44" xfId="1" applyFont="1" applyFill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 textRotation="90"/>
    </xf>
    <xf numFmtId="0" fontId="4" fillId="0" borderId="28" xfId="1" applyFont="1" applyBorder="1" applyAlignment="1">
      <alignment horizontal="center" vertical="center" textRotation="90"/>
    </xf>
    <xf numFmtId="0" fontId="5" fillId="3" borderId="30" xfId="1" applyFont="1" applyFill="1" applyBorder="1" applyAlignment="1">
      <alignment horizontal="center" vertical="center" wrapText="1"/>
    </xf>
    <xf numFmtId="0" fontId="5" fillId="3" borderId="28" xfId="1" applyFont="1" applyFill="1" applyBorder="1" applyAlignment="1">
      <alignment horizontal="center" vertical="center" wrapText="1"/>
    </xf>
    <xf numFmtId="0" fontId="5" fillId="3" borderId="27" xfId="1" applyFont="1" applyFill="1" applyBorder="1" applyAlignment="1">
      <alignment horizontal="center" vertical="center" wrapText="1"/>
    </xf>
    <xf numFmtId="0" fontId="6" fillId="4" borderId="30" xfId="1" applyFont="1" applyFill="1" applyBorder="1" applyAlignment="1">
      <alignment horizontal="center" vertical="center" wrapText="1"/>
    </xf>
    <xf numFmtId="0" fontId="6" fillId="4" borderId="35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7" fillId="0" borderId="34" xfId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3rd Quarter</a:t>
            </a:r>
            <a:r>
              <a:rPr lang="en-US" baseline="0"/>
              <a:t> FY 09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42442895852593332"/>
          <c:y val="3.0660377358490573E-2"/>
        </c:manualLayout>
      </c:layout>
      <c:spPr>
        <a:noFill/>
        <a:ln w="25400">
          <a:noFill/>
        </a:ln>
      </c:spPr>
    </c:title>
    <c:view3D>
      <c:rotX val="19"/>
      <c:hPercent val="34"/>
      <c:rotY val="44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25400">
          <a:noFill/>
        </a:ln>
      </c:spPr>
    </c:sideWall>
    <c:backWall>
      <c:spPr>
        <a:solidFill>
          <a:srgbClr val="C0C0C0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7662594937062004E-2"/>
          <c:y val="0.15566055661823386"/>
          <c:w val="0.7355011943158547"/>
          <c:h val="0.5188685220607796"/>
        </c:manualLayout>
      </c:layout>
      <c:bar3DChart>
        <c:barDir val="col"/>
        <c:grouping val="clustered"/>
        <c:ser>
          <c:idx val="0"/>
          <c:order val="0"/>
          <c:tx>
            <c:strRef>
              <c:f>'Patrols by Agency'!$B$1</c:f>
              <c:strCache>
                <c:ptCount val="1"/>
                <c:pt idx="0">
                  <c:v>USCG</c:v>
                </c:pt>
              </c:strCache>
            </c:strRef>
          </c:tx>
          <c:spPr>
            <a:pattFill prst="wdUpDiag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lgDash"/>
            </a:ln>
          </c:spPr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'Patrols by Agency'!$A$2:$A$7</c:f>
              <c:strCache>
                <c:ptCount val="6"/>
                <c:pt idx="0">
                  <c:v>PRIMARY AIRCRAFT HRS</c:v>
                </c:pt>
                <c:pt idx="1">
                  <c:v>SECONDARY AIRCRAFT HRS</c:v>
                </c:pt>
                <c:pt idx="2">
                  <c:v>PRIMARY CUTTER - P/V HRS</c:v>
                </c:pt>
                <c:pt idx="3">
                  <c:v>SECONDARY CUTTER - P/V HRS</c:v>
                </c:pt>
                <c:pt idx="4">
                  <c:v>PRIMARY BOAT HRS</c:v>
                </c:pt>
                <c:pt idx="5">
                  <c:v>SECONDARY BOAT HRS</c:v>
                </c:pt>
              </c:strCache>
            </c:strRef>
          </c:cat>
          <c:val>
            <c:numRef>
              <c:f>'Patrols by Agency'!$B$2:$B$7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'Patrols by Agency'!$C$1</c:f>
              <c:strCache>
                <c:ptCount val="1"/>
                <c:pt idx="0">
                  <c:v>FWCC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'Patrols by Agency'!$A$2:$A$7</c:f>
              <c:strCache>
                <c:ptCount val="6"/>
                <c:pt idx="0">
                  <c:v>PRIMARY AIRCRAFT HRS</c:v>
                </c:pt>
                <c:pt idx="1">
                  <c:v>SECONDARY AIRCRAFT HRS</c:v>
                </c:pt>
                <c:pt idx="2">
                  <c:v>PRIMARY CUTTER - P/V HRS</c:v>
                </c:pt>
                <c:pt idx="3">
                  <c:v>SECONDARY CUTTER - P/V HRS</c:v>
                </c:pt>
                <c:pt idx="4">
                  <c:v>PRIMARY BOAT HRS</c:v>
                </c:pt>
                <c:pt idx="5">
                  <c:v>SECONDARY BOAT HRS</c:v>
                </c:pt>
              </c:strCache>
            </c:strRef>
          </c:cat>
          <c:val>
            <c:numRef>
              <c:f>'Patrols by Agency'!$C$2:$C$7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2</c:v>
                </c:pt>
                <c:pt idx="4">
                  <c:v>25</c:v>
                </c:pt>
                <c:pt idx="5">
                  <c:v>0</c:v>
                </c:pt>
              </c:numCache>
            </c:numRef>
          </c:val>
        </c:ser>
        <c:shape val="box"/>
        <c:axId val="88600960"/>
        <c:axId val="88602880"/>
        <c:axId val="0"/>
      </c:bar3DChart>
      <c:catAx>
        <c:axId val="88600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Patrol Asset</a:t>
                </a:r>
              </a:p>
            </c:rich>
          </c:tx>
          <c:layout>
            <c:manualLayout>
              <c:xMode val="edge"/>
              <c:yMode val="edge"/>
              <c:x val="0.37609861115538712"/>
              <c:y val="0.8498437577378299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602880"/>
        <c:crosses val="autoZero"/>
        <c:auto val="1"/>
        <c:lblAlgn val="ctr"/>
        <c:lblOffset val="100"/>
        <c:tickLblSkip val="1"/>
        <c:tickMarkSkip val="1"/>
      </c:catAx>
      <c:valAx>
        <c:axId val="886028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Hours</a:t>
                </a:r>
              </a:p>
            </c:rich>
          </c:tx>
          <c:layout>
            <c:manualLayout>
              <c:xMode val="edge"/>
              <c:yMode val="edge"/>
              <c:x val="9.9297012974592827E-2"/>
              <c:y val="0.4127363442777199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600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316380290520351"/>
          <c:y val="0.44811370276828599"/>
          <c:w val="5.0150148235519082E-2"/>
          <c:h val="0.1080007923537860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3rd Quarter FY 09</a:t>
            </a:r>
          </a:p>
        </c:rich>
      </c:tx>
      <c:layout>
        <c:manualLayout>
          <c:xMode val="edge"/>
          <c:yMode val="edge"/>
          <c:x val="0.41676967937577492"/>
          <c:y val="3.2098765432098782E-2"/>
        </c:manualLayout>
      </c:layout>
      <c:spPr>
        <a:noFill/>
        <a:ln w="25400">
          <a:noFill/>
        </a:ln>
      </c:spPr>
    </c:title>
    <c:view3D>
      <c:rotX val="19"/>
      <c:hPercent val="64"/>
      <c:rotY val="33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20839747923903"/>
          <c:y val="0.14567936361729283"/>
          <c:w val="0.44882887688622114"/>
          <c:h val="0.69629797525553461"/>
        </c:manualLayout>
      </c:layout>
      <c:bar3DChart>
        <c:barDir val="col"/>
        <c:grouping val="clustered"/>
        <c:ser>
          <c:idx val="0"/>
          <c:order val="0"/>
          <c:tx>
            <c:strRef>
              <c:f>'Detections and Boardings'!$A$2</c:f>
              <c:strCache>
                <c:ptCount val="1"/>
                <c:pt idx="0">
                  <c:v>COMMERCIAL F/V DETECTED</c:v>
                </c:pt>
              </c:strCache>
            </c:strRef>
          </c:tx>
          <c:spPr>
            <a:pattFill prst="wdDn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'Detections and Boardings'!$B$1:$D$1</c:f>
              <c:strCache>
                <c:ptCount val="3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</c:strCache>
            </c:strRef>
          </c:cat>
          <c:val>
            <c:numRef>
              <c:f>'Detections and Boardings'!$B$2:$D$2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'Detections and Boardings'!$A$3</c:f>
              <c:strCache>
                <c:ptCount val="1"/>
                <c:pt idx="0">
                  <c:v>COMMERCIAL F/V BOARDED</c:v>
                </c:pt>
              </c:strCache>
            </c:strRef>
          </c:tx>
          <c:dPt>
            <c:idx val="0"/>
            <c:spPr>
              <a:solidFill>
                <a:schemeClr val="tx1"/>
              </a:solidFill>
            </c:spPr>
          </c:dPt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chemeClr val="tx1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'Detections and Boardings'!$B$1:$D$1</c:f>
              <c:strCache>
                <c:ptCount val="3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</c:strCache>
            </c:strRef>
          </c:cat>
          <c:val>
            <c:numRef>
              <c:f>'Detections and Boardings'!$B$3:$D$3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'Detections and Boardings'!$A$4</c:f>
              <c:strCache>
                <c:ptCount val="1"/>
                <c:pt idx="0">
                  <c:v>RECREATIONAL F/V DETECTED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'Detections and Boardings'!$B$1:$D$1</c:f>
              <c:strCache>
                <c:ptCount val="3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</c:strCache>
            </c:strRef>
          </c:cat>
          <c:val>
            <c:numRef>
              <c:f>'Detections and Boardings'!$B$4:$D$4</c:f>
              <c:numCache>
                <c:formatCode>General</c:formatCode>
                <c:ptCount val="3"/>
                <c:pt idx="0">
                  <c:v>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'Detections and Boardings'!$A$5</c:f>
              <c:strCache>
                <c:ptCount val="1"/>
                <c:pt idx="0">
                  <c:v>RECREATIONAL F/V BOARDED</c:v>
                </c:pt>
              </c:strCache>
            </c:strRef>
          </c:tx>
          <c:spPr>
            <a:pattFill prst="pct8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'Detections and Boardings'!$B$1:$D$1</c:f>
              <c:strCache>
                <c:ptCount val="3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</c:strCache>
            </c:strRef>
          </c:cat>
          <c:val>
            <c:numRef>
              <c:f>'Detections and Boardings'!$B$5:$D$5</c:f>
              <c:numCache>
                <c:formatCode>General</c:formatCode>
                <c:ptCount val="3"/>
                <c:pt idx="0">
                  <c:v>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hape val="box"/>
        <c:axId val="90447232"/>
        <c:axId val="90457600"/>
        <c:axId val="0"/>
      </c:bar3DChart>
      <c:catAx>
        <c:axId val="90447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Detections and Boardings</a:t>
                </a:r>
              </a:p>
            </c:rich>
          </c:tx>
          <c:layout>
            <c:manualLayout>
              <c:xMode val="edge"/>
              <c:yMode val="edge"/>
              <c:x val="0.30456239825755477"/>
              <c:y val="0.8469156540617607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57600"/>
        <c:crosses val="autoZero"/>
        <c:auto val="1"/>
        <c:lblAlgn val="ctr"/>
        <c:lblOffset val="100"/>
        <c:tickLblSkip val="1"/>
        <c:tickMarkSkip val="1"/>
      </c:catAx>
      <c:valAx>
        <c:axId val="904576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Vessels</a:t>
                </a:r>
              </a:p>
            </c:rich>
          </c:tx>
          <c:layout>
            <c:manualLayout>
              <c:xMode val="edge"/>
              <c:yMode val="edge"/>
              <c:x val="9.864364981504321E-3"/>
              <c:y val="0.4790133825864358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47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324329834849639"/>
          <c:y val="0.41728498752470788"/>
          <c:w val="0.30456239825755466"/>
          <c:h val="0.229630148083341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10</xdr:row>
      <xdr:rowOff>133350</xdr:rowOff>
    </xdr:from>
    <xdr:to>
      <xdr:col>16</xdr:col>
      <xdr:colOff>295275</xdr:colOff>
      <xdr:row>31</xdr:row>
      <xdr:rowOff>171450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2428875</xdr:colOff>
      <xdr:row>9</xdr:row>
      <xdr:rowOff>57150</xdr:rowOff>
    </xdr:from>
    <xdr:to>
      <xdr:col>13</xdr:col>
      <xdr:colOff>390525</xdr:colOff>
      <xdr:row>29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5"/>
  <sheetViews>
    <sheetView workbookViewId="0">
      <selection activeCell="B40" sqref="B40"/>
    </sheetView>
  </sheetViews>
  <sheetFormatPr defaultRowHeight="15"/>
  <cols>
    <col min="2" max="2" width="30.42578125" bestFit="1" customWidth="1"/>
    <col min="7" max="7" width="10.140625" customWidth="1"/>
    <col min="10" max="10" width="20.42578125" customWidth="1"/>
  </cols>
  <sheetData>
    <row r="1" spans="1:10" ht="18.75" thickTop="1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3"/>
    </row>
    <row r="2" spans="1:10" ht="18.75" thickBot="1">
      <c r="A2" s="81" t="s">
        <v>23</v>
      </c>
      <c r="B2" s="82"/>
      <c r="C2" s="82"/>
      <c r="D2" s="82"/>
      <c r="E2" s="82"/>
      <c r="F2" s="82"/>
      <c r="G2" s="82"/>
      <c r="H2" s="82"/>
      <c r="I2" s="82"/>
      <c r="J2" s="83"/>
    </row>
    <row r="3" spans="1:10" ht="16.5" thickBot="1">
      <c r="A3" s="74"/>
      <c r="B3" s="75"/>
      <c r="C3" s="76" t="s">
        <v>1</v>
      </c>
      <c r="D3" s="77"/>
      <c r="E3" s="78" t="s">
        <v>2</v>
      </c>
      <c r="F3" s="77"/>
      <c r="G3" s="79"/>
      <c r="H3" s="79"/>
      <c r="I3" s="79"/>
      <c r="J3" s="80"/>
    </row>
    <row r="4" spans="1:10" ht="26.25">
      <c r="A4" s="62" t="s">
        <v>22</v>
      </c>
      <c r="B4" s="2"/>
      <c r="C4" s="3" t="s">
        <v>24</v>
      </c>
      <c r="D4" s="4" t="s">
        <v>3</v>
      </c>
      <c r="E4" s="3" t="s">
        <v>24</v>
      </c>
      <c r="F4" s="4" t="s">
        <v>3</v>
      </c>
      <c r="G4" s="5" t="s">
        <v>4</v>
      </c>
      <c r="H4" s="65" t="s">
        <v>5</v>
      </c>
      <c r="I4" s="66"/>
      <c r="J4" s="67"/>
    </row>
    <row r="5" spans="1:10">
      <c r="A5" s="63"/>
      <c r="B5" s="22" t="s">
        <v>6</v>
      </c>
      <c r="C5" s="56">
        <v>0</v>
      </c>
      <c r="D5" s="43">
        <v>1</v>
      </c>
      <c r="E5" s="58">
        <v>1</v>
      </c>
      <c r="F5" s="58">
        <v>2</v>
      </c>
      <c r="G5" s="7">
        <f>E5+C5</f>
        <v>1</v>
      </c>
      <c r="H5" s="8"/>
      <c r="I5" s="9"/>
      <c r="J5" s="10"/>
    </row>
    <row r="6" spans="1:10">
      <c r="A6" s="63"/>
      <c r="B6" s="22" t="s">
        <v>7</v>
      </c>
      <c r="C6" s="56">
        <v>0</v>
      </c>
      <c r="D6" s="43">
        <v>1</v>
      </c>
      <c r="E6" s="58">
        <v>1</v>
      </c>
      <c r="F6" s="58">
        <v>2</v>
      </c>
      <c r="G6" s="7">
        <f t="shared" ref="G6:G15" si="0">E6+C6</f>
        <v>1</v>
      </c>
      <c r="H6" s="11"/>
      <c r="I6" s="12"/>
      <c r="J6" s="13"/>
    </row>
    <row r="7" spans="1:10">
      <c r="A7" s="63"/>
      <c r="B7" s="22" t="s">
        <v>8</v>
      </c>
      <c r="C7" s="56">
        <v>0</v>
      </c>
      <c r="D7" s="43">
        <v>0</v>
      </c>
      <c r="E7" s="58">
        <v>8</v>
      </c>
      <c r="F7" s="58">
        <v>12</v>
      </c>
      <c r="G7" s="7">
        <f t="shared" si="0"/>
        <v>8</v>
      </c>
      <c r="H7" s="11"/>
      <c r="I7" s="12"/>
      <c r="J7" s="13"/>
    </row>
    <row r="8" spans="1:10">
      <c r="A8" s="63"/>
      <c r="B8" s="22" t="s">
        <v>9</v>
      </c>
      <c r="C8" s="56">
        <v>0</v>
      </c>
      <c r="D8" s="43">
        <v>0</v>
      </c>
      <c r="E8" s="58">
        <v>8</v>
      </c>
      <c r="F8" s="58">
        <v>12</v>
      </c>
      <c r="G8" s="7">
        <f t="shared" si="0"/>
        <v>8</v>
      </c>
      <c r="H8" s="11"/>
      <c r="I8" s="12"/>
      <c r="J8" s="13"/>
    </row>
    <row r="9" spans="1:10">
      <c r="A9" s="63"/>
      <c r="B9" s="22" t="s">
        <v>10</v>
      </c>
      <c r="C9" s="56">
        <v>0</v>
      </c>
      <c r="D9" s="43">
        <v>21</v>
      </c>
      <c r="E9" s="58">
        <v>0</v>
      </c>
      <c r="F9" s="58">
        <v>0</v>
      </c>
      <c r="G9" s="7">
        <f t="shared" si="0"/>
        <v>0</v>
      </c>
      <c r="H9" s="11"/>
      <c r="I9" s="12"/>
      <c r="J9" s="13"/>
    </row>
    <row r="10" spans="1:10">
      <c r="A10" s="63"/>
      <c r="B10" s="22" t="s">
        <v>11</v>
      </c>
      <c r="C10" s="56">
        <v>0</v>
      </c>
      <c r="D10" s="43">
        <v>0</v>
      </c>
      <c r="E10" s="58">
        <v>0</v>
      </c>
      <c r="F10" s="58">
        <v>0</v>
      </c>
      <c r="G10" s="7">
        <f t="shared" si="0"/>
        <v>0</v>
      </c>
      <c r="H10" s="11" t="s">
        <v>30</v>
      </c>
      <c r="I10" s="12"/>
      <c r="J10" s="13"/>
    </row>
    <row r="11" spans="1:10">
      <c r="A11" s="63"/>
      <c r="B11" s="22" t="s">
        <v>12</v>
      </c>
      <c r="C11" s="56">
        <v>0</v>
      </c>
      <c r="D11" s="43">
        <v>73</v>
      </c>
      <c r="E11" s="58">
        <v>5</v>
      </c>
      <c r="F11" s="58">
        <v>63</v>
      </c>
      <c r="G11" s="7">
        <f t="shared" si="0"/>
        <v>5</v>
      </c>
      <c r="H11" s="11"/>
      <c r="I11" s="12"/>
      <c r="J11" s="13"/>
    </row>
    <row r="12" spans="1:10">
      <c r="A12" s="63"/>
      <c r="B12" s="22" t="s">
        <v>13</v>
      </c>
      <c r="C12" s="56">
        <v>8</v>
      </c>
      <c r="D12" s="43">
        <v>16</v>
      </c>
      <c r="E12" s="58">
        <v>2</v>
      </c>
      <c r="F12" s="58">
        <v>20</v>
      </c>
      <c r="G12" s="7">
        <f t="shared" si="0"/>
        <v>10</v>
      </c>
      <c r="H12" s="11" t="s">
        <v>21</v>
      </c>
      <c r="I12" s="12"/>
      <c r="J12" s="13"/>
    </row>
    <row r="13" spans="1:10">
      <c r="A13" s="63"/>
      <c r="B13" s="22" t="s">
        <v>14</v>
      </c>
      <c r="C13" s="56">
        <v>0</v>
      </c>
      <c r="D13" s="43">
        <v>0</v>
      </c>
      <c r="E13" s="58">
        <v>9.5</v>
      </c>
      <c r="F13" s="58">
        <v>9.5</v>
      </c>
      <c r="G13" s="7">
        <f t="shared" si="0"/>
        <v>9.5</v>
      </c>
      <c r="H13" s="11" t="s">
        <v>28</v>
      </c>
      <c r="I13" s="12"/>
      <c r="J13" s="13"/>
    </row>
    <row r="14" spans="1:10">
      <c r="A14" s="63"/>
      <c r="B14" s="22" t="s">
        <v>15</v>
      </c>
      <c r="C14" s="56">
        <v>0</v>
      </c>
      <c r="D14" s="43">
        <v>0</v>
      </c>
      <c r="E14" s="58">
        <v>0</v>
      </c>
      <c r="F14" s="58">
        <v>0</v>
      </c>
      <c r="G14" s="7">
        <f t="shared" si="0"/>
        <v>0</v>
      </c>
      <c r="H14" s="11"/>
      <c r="I14" s="12"/>
      <c r="J14" s="13"/>
    </row>
    <row r="15" spans="1:10" ht="15.75" thickBot="1">
      <c r="A15" s="63"/>
      <c r="B15" s="22" t="s">
        <v>16</v>
      </c>
      <c r="C15" s="57">
        <v>0</v>
      </c>
      <c r="D15" s="44">
        <v>2</v>
      </c>
      <c r="E15" s="59">
        <v>0</v>
      </c>
      <c r="F15" s="59">
        <v>0</v>
      </c>
      <c r="G15" s="7">
        <f t="shared" si="0"/>
        <v>0</v>
      </c>
      <c r="H15" s="33" t="s">
        <v>29</v>
      </c>
      <c r="I15" s="12"/>
      <c r="J15" s="13"/>
    </row>
    <row r="16" spans="1:10" ht="15.75" thickBot="1">
      <c r="A16" s="63"/>
      <c r="B16" s="14" t="s">
        <v>17</v>
      </c>
      <c r="C16" s="45">
        <f>SUM(C9:C14)</f>
        <v>8</v>
      </c>
      <c r="D16" s="49">
        <f>SUM(D9:D14)</f>
        <v>110</v>
      </c>
      <c r="E16" s="35">
        <f>SUM(E9:E14)</f>
        <v>16.5</v>
      </c>
      <c r="F16" s="35">
        <f>SUM(F9:F14)</f>
        <v>92.5</v>
      </c>
      <c r="G16" s="84">
        <f>SUM(G9:G14)</f>
        <v>24.5</v>
      </c>
      <c r="H16" s="15"/>
      <c r="I16" s="16"/>
      <c r="J16" s="17"/>
    </row>
    <row r="17" spans="1:10" ht="15.75" thickBot="1">
      <c r="A17" s="63"/>
      <c r="B17" s="68"/>
      <c r="C17" s="69"/>
      <c r="D17" s="69"/>
      <c r="E17" s="69"/>
      <c r="F17" s="69"/>
      <c r="G17" s="69"/>
      <c r="H17" s="69"/>
      <c r="I17" s="69"/>
      <c r="J17" s="70"/>
    </row>
    <row r="18" spans="1:10" ht="26.25">
      <c r="A18" s="63"/>
      <c r="B18" s="18"/>
      <c r="C18" s="3" t="s">
        <v>25</v>
      </c>
      <c r="D18" s="19" t="s">
        <v>3</v>
      </c>
      <c r="E18" s="3" t="s">
        <v>25</v>
      </c>
      <c r="F18" s="19" t="s">
        <v>3</v>
      </c>
      <c r="G18" s="20" t="s">
        <v>4</v>
      </c>
      <c r="H18" s="65" t="s">
        <v>5</v>
      </c>
      <c r="I18" s="66"/>
      <c r="J18" s="67"/>
    </row>
    <row r="19" spans="1:10">
      <c r="A19" s="63"/>
      <c r="B19" s="6" t="s">
        <v>6</v>
      </c>
      <c r="C19" s="60">
        <v>0</v>
      </c>
      <c r="D19" s="43">
        <f>C19+D5</f>
        <v>1</v>
      </c>
      <c r="E19" s="58">
        <v>0</v>
      </c>
      <c r="F19" s="43">
        <f t="shared" ref="F19:F30" si="1">E19+F5</f>
        <v>2</v>
      </c>
      <c r="G19" s="7">
        <f t="shared" ref="G19:G29" si="2">E19+C19</f>
        <v>0</v>
      </c>
      <c r="H19" s="9"/>
      <c r="I19" s="9"/>
      <c r="J19" s="10"/>
    </row>
    <row r="20" spans="1:10">
      <c r="A20" s="63"/>
      <c r="B20" s="6" t="s">
        <v>7</v>
      </c>
      <c r="C20" s="60">
        <v>0</v>
      </c>
      <c r="D20" s="43">
        <f t="shared" ref="D20:D30" si="3">C20+D6</f>
        <v>1</v>
      </c>
      <c r="E20" s="58">
        <v>0</v>
      </c>
      <c r="F20" s="43">
        <f t="shared" si="1"/>
        <v>2</v>
      </c>
      <c r="G20" s="7">
        <f t="shared" si="2"/>
        <v>0</v>
      </c>
      <c r="H20" s="12"/>
      <c r="I20" s="12"/>
      <c r="J20" s="13"/>
    </row>
    <row r="21" spans="1:10">
      <c r="A21" s="63"/>
      <c r="B21" s="6" t="s">
        <v>8</v>
      </c>
      <c r="C21" s="60">
        <v>0</v>
      </c>
      <c r="D21" s="43">
        <f t="shared" si="3"/>
        <v>0</v>
      </c>
      <c r="E21" s="58">
        <v>0</v>
      </c>
      <c r="F21" s="43">
        <f t="shared" si="1"/>
        <v>12</v>
      </c>
      <c r="G21" s="7">
        <f t="shared" si="2"/>
        <v>0</v>
      </c>
      <c r="H21" s="1"/>
      <c r="I21" s="1"/>
      <c r="J21" s="37"/>
    </row>
    <row r="22" spans="1:10">
      <c r="A22" s="63"/>
      <c r="B22" s="6" t="s">
        <v>9</v>
      </c>
      <c r="C22" s="60">
        <v>0</v>
      </c>
      <c r="D22" s="43">
        <f t="shared" si="3"/>
        <v>0</v>
      </c>
      <c r="E22" s="58">
        <v>0</v>
      </c>
      <c r="F22" s="43">
        <f t="shared" si="1"/>
        <v>12</v>
      </c>
      <c r="G22" s="7">
        <f t="shared" si="2"/>
        <v>0</v>
      </c>
      <c r="H22" s="1"/>
      <c r="I22" s="1"/>
      <c r="J22" s="37"/>
    </row>
    <row r="23" spans="1:10">
      <c r="A23" s="63"/>
      <c r="B23" s="6" t="s">
        <v>10</v>
      </c>
      <c r="C23" s="60">
        <v>0</v>
      </c>
      <c r="D23" s="43">
        <f t="shared" si="3"/>
        <v>21</v>
      </c>
      <c r="E23" s="58">
        <v>0</v>
      </c>
      <c r="F23" s="43">
        <f t="shared" si="1"/>
        <v>0</v>
      </c>
      <c r="G23" s="7">
        <f t="shared" si="2"/>
        <v>0</v>
      </c>
      <c r="H23" s="12"/>
      <c r="I23" s="12"/>
      <c r="J23" s="13"/>
    </row>
    <row r="24" spans="1:10">
      <c r="A24" s="63"/>
      <c r="B24" s="6" t="s">
        <v>11</v>
      </c>
      <c r="C24" s="60">
        <v>0</v>
      </c>
      <c r="D24" s="43">
        <f t="shared" si="3"/>
        <v>0</v>
      </c>
      <c r="E24" s="58">
        <v>0</v>
      </c>
      <c r="F24" s="43">
        <f t="shared" si="1"/>
        <v>0</v>
      </c>
      <c r="G24" s="7">
        <f t="shared" si="2"/>
        <v>0</v>
      </c>
      <c r="H24" s="12" t="s">
        <v>30</v>
      </c>
      <c r="I24" s="12"/>
      <c r="J24" s="13"/>
    </row>
    <row r="25" spans="1:10">
      <c r="A25" s="63"/>
      <c r="B25" s="6" t="s">
        <v>18</v>
      </c>
      <c r="C25" s="60">
        <v>0</v>
      </c>
      <c r="D25" s="43">
        <f t="shared" si="3"/>
        <v>73</v>
      </c>
      <c r="E25" s="58">
        <v>0</v>
      </c>
      <c r="F25" s="43">
        <f t="shared" si="1"/>
        <v>63</v>
      </c>
      <c r="G25" s="7">
        <f t="shared" si="2"/>
        <v>0</v>
      </c>
      <c r="H25" s="12"/>
      <c r="I25" s="12"/>
      <c r="J25" s="13"/>
    </row>
    <row r="26" spans="1:10">
      <c r="A26" s="63"/>
      <c r="B26" s="6" t="s">
        <v>13</v>
      </c>
      <c r="C26" s="60">
        <v>8</v>
      </c>
      <c r="D26" s="43">
        <f t="shared" si="3"/>
        <v>24</v>
      </c>
      <c r="E26" s="58">
        <v>0</v>
      </c>
      <c r="F26" s="43">
        <f t="shared" si="1"/>
        <v>20</v>
      </c>
      <c r="G26" s="7">
        <f t="shared" si="2"/>
        <v>8</v>
      </c>
      <c r="H26" s="11" t="s">
        <v>19</v>
      </c>
      <c r="I26" s="12"/>
      <c r="J26" s="13"/>
    </row>
    <row r="27" spans="1:10">
      <c r="A27" s="63"/>
      <c r="B27" s="6" t="s">
        <v>14</v>
      </c>
      <c r="C27" s="60">
        <v>0</v>
      </c>
      <c r="D27" s="43">
        <f t="shared" si="3"/>
        <v>0</v>
      </c>
      <c r="E27" s="58">
        <v>0</v>
      </c>
      <c r="F27" s="43">
        <f t="shared" si="1"/>
        <v>9.5</v>
      </c>
      <c r="G27" s="7">
        <f t="shared" si="2"/>
        <v>0</v>
      </c>
      <c r="H27" s="11" t="s">
        <v>33</v>
      </c>
      <c r="I27" s="12"/>
      <c r="J27" s="13"/>
    </row>
    <row r="28" spans="1:10">
      <c r="A28" s="63"/>
      <c r="B28" s="6" t="s">
        <v>15</v>
      </c>
      <c r="C28" s="60">
        <v>0</v>
      </c>
      <c r="D28" s="43">
        <f t="shared" si="3"/>
        <v>0</v>
      </c>
      <c r="E28" s="58">
        <v>0</v>
      </c>
      <c r="F28" s="43">
        <f t="shared" si="1"/>
        <v>0</v>
      </c>
      <c r="G28" s="7">
        <f t="shared" si="2"/>
        <v>0</v>
      </c>
      <c r="H28" s="11" t="s">
        <v>27</v>
      </c>
      <c r="I28" s="12"/>
      <c r="J28" s="13"/>
    </row>
    <row r="29" spans="1:10" ht="15.75" thickBot="1">
      <c r="A29" s="63"/>
      <c r="B29" s="6" t="s">
        <v>16</v>
      </c>
      <c r="C29" s="61">
        <v>0</v>
      </c>
      <c r="D29" s="44">
        <f t="shared" si="3"/>
        <v>2</v>
      </c>
      <c r="E29" s="59">
        <v>0</v>
      </c>
      <c r="F29" s="44">
        <f t="shared" si="1"/>
        <v>0</v>
      </c>
      <c r="G29" s="7">
        <f t="shared" si="2"/>
        <v>0</v>
      </c>
      <c r="H29" s="11"/>
      <c r="I29" s="12"/>
      <c r="J29" s="13"/>
    </row>
    <row r="30" spans="1:10" ht="15.75" thickBot="1">
      <c r="A30" s="63"/>
      <c r="B30" s="14" t="s">
        <v>20</v>
      </c>
      <c r="C30" s="50">
        <f>SUM(C23:C28)</f>
        <v>8</v>
      </c>
      <c r="D30" s="51">
        <f t="shared" si="3"/>
        <v>118</v>
      </c>
      <c r="E30" s="52">
        <v>0</v>
      </c>
      <c r="F30" s="51">
        <f t="shared" si="1"/>
        <v>92.5</v>
      </c>
      <c r="G30" s="84">
        <f>SUM(G23:G28)</f>
        <v>8</v>
      </c>
      <c r="H30" s="11"/>
      <c r="I30" s="12"/>
      <c r="J30" s="13"/>
    </row>
    <row r="31" spans="1:10" ht="15.75" thickBot="1">
      <c r="A31" s="63"/>
      <c r="B31" s="68"/>
      <c r="C31" s="69"/>
      <c r="D31" s="69"/>
      <c r="E31" s="69"/>
      <c r="F31" s="69"/>
      <c r="G31" s="69"/>
      <c r="H31" s="69"/>
      <c r="I31" s="69"/>
      <c r="J31" s="70"/>
    </row>
    <row r="32" spans="1:10" ht="26.25">
      <c r="A32" s="63"/>
      <c r="B32" s="25"/>
      <c r="C32" s="26" t="s">
        <v>26</v>
      </c>
      <c r="D32" s="4" t="s">
        <v>3</v>
      </c>
      <c r="E32" s="26" t="s">
        <v>26</v>
      </c>
      <c r="F32" s="4" t="s">
        <v>3</v>
      </c>
      <c r="G32" s="5" t="s">
        <v>4</v>
      </c>
      <c r="H32" s="66" t="s">
        <v>5</v>
      </c>
      <c r="I32" s="66"/>
      <c r="J32" s="67"/>
    </row>
    <row r="33" spans="1:10">
      <c r="A33" s="63"/>
      <c r="B33" s="27" t="s">
        <v>6</v>
      </c>
      <c r="C33" s="21">
        <v>0</v>
      </c>
      <c r="D33" s="43">
        <f t="shared" ref="D33:D44" si="4">C33+D19</f>
        <v>1</v>
      </c>
      <c r="E33" s="21">
        <v>0</v>
      </c>
      <c r="F33" s="43">
        <f t="shared" ref="F33:F43" si="5">E33+F19</f>
        <v>2</v>
      </c>
      <c r="G33" s="7">
        <f t="shared" ref="G33:G43" si="6">E33+C33</f>
        <v>0</v>
      </c>
      <c r="H33" s="9"/>
      <c r="I33" s="9"/>
      <c r="J33" s="10"/>
    </row>
    <row r="34" spans="1:10">
      <c r="A34" s="63"/>
      <c r="B34" s="27" t="s">
        <v>7</v>
      </c>
      <c r="C34" s="21">
        <v>0</v>
      </c>
      <c r="D34" s="43">
        <f t="shared" si="4"/>
        <v>1</v>
      </c>
      <c r="E34" s="21">
        <v>0</v>
      </c>
      <c r="F34" s="43">
        <f t="shared" si="5"/>
        <v>2</v>
      </c>
      <c r="G34" s="7">
        <f t="shared" si="6"/>
        <v>0</v>
      </c>
      <c r="H34" s="12"/>
      <c r="I34" s="12"/>
      <c r="J34" s="13"/>
    </row>
    <row r="35" spans="1:10">
      <c r="A35" s="63"/>
      <c r="B35" s="27" t="s">
        <v>8</v>
      </c>
      <c r="C35" s="21">
        <v>0</v>
      </c>
      <c r="D35" s="43">
        <f t="shared" si="4"/>
        <v>0</v>
      </c>
      <c r="E35" s="21">
        <v>0</v>
      </c>
      <c r="F35" s="43">
        <f t="shared" si="5"/>
        <v>12</v>
      </c>
      <c r="G35" s="7">
        <f t="shared" si="6"/>
        <v>0</v>
      </c>
      <c r="H35" s="36"/>
      <c r="I35" s="23"/>
      <c r="J35" s="37"/>
    </row>
    <row r="36" spans="1:10">
      <c r="A36" s="63"/>
      <c r="B36" s="27" t="s">
        <v>9</v>
      </c>
      <c r="C36" s="21">
        <v>0</v>
      </c>
      <c r="D36" s="43">
        <f t="shared" si="4"/>
        <v>0</v>
      </c>
      <c r="E36" s="21">
        <v>0</v>
      </c>
      <c r="F36" s="43">
        <f t="shared" si="5"/>
        <v>12</v>
      </c>
      <c r="G36" s="7">
        <f t="shared" si="6"/>
        <v>0</v>
      </c>
      <c r="H36" s="12"/>
      <c r="I36" s="12"/>
      <c r="J36" s="13"/>
    </row>
    <row r="37" spans="1:10">
      <c r="A37" s="63"/>
      <c r="B37" s="27" t="s">
        <v>10</v>
      </c>
      <c r="C37" s="21">
        <v>0</v>
      </c>
      <c r="D37" s="43">
        <f t="shared" si="4"/>
        <v>21</v>
      </c>
      <c r="E37" s="21">
        <v>0</v>
      </c>
      <c r="F37" s="43">
        <f t="shared" si="5"/>
        <v>0</v>
      </c>
      <c r="G37" s="7">
        <f t="shared" si="6"/>
        <v>0</v>
      </c>
      <c r="H37" s="12"/>
      <c r="I37" s="12"/>
      <c r="J37" s="13"/>
    </row>
    <row r="38" spans="1:10">
      <c r="A38" s="63"/>
      <c r="B38" s="27" t="s">
        <v>11</v>
      </c>
      <c r="C38" s="21">
        <v>0</v>
      </c>
      <c r="D38" s="43">
        <f t="shared" si="4"/>
        <v>0</v>
      </c>
      <c r="E38" s="21">
        <v>0</v>
      </c>
      <c r="F38" s="43">
        <f t="shared" si="5"/>
        <v>0</v>
      </c>
      <c r="G38" s="7">
        <f t="shared" si="6"/>
        <v>0</v>
      </c>
      <c r="H38" s="12" t="s">
        <v>30</v>
      </c>
      <c r="I38" s="12"/>
      <c r="J38" s="13"/>
    </row>
    <row r="39" spans="1:10">
      <c r="A39" s="63"/>
      <c r="B39" s="27" t="s">
        <v>12</v>
      </c>
      <c r="C39" s="21">
        <v>0</v>
      </c>
      <c r="D39" s="43">
        <f t="shared" si="4"/>
        <v>73</v>
      </c>
      <c r="E39" s="21">
        <v>0</v>
      </c>
      <c r="F39" s="43">
        <f t="shared" si="5"/>
        <v>63</v>
      </c>
      <c r="G39" s="7">
        <f t="shared" si="6"/>
        <v>0</v>
      </c>
      <c r="H39" s="12"/>
      <c r="I39" s="12"/>
      <c r="J39" s="13"/>
    </row>
    <row r="40" spans="1:10">
      <c r="A40" s="63"/>
      <c r="B40" s="27" t="s">
        <v>13</v>
      </c>
      <c r="C40" s="21">
        <v>0</v>
      </c>
      <c r="D40" s="43">
        <f t="shared" si="4"/>
        <v>24</v>
      </c>
      <c r="E40" s="21">
        <v>0</v>
      </c>
      <c r="F40" s="43">
        <f t="shared" si="5"/>
        <v>20</v>
      </c>
      <c r="G40" s="7">
        <f t="shared" si="6"/>
        <v>0</v>
      </c>
      <c r="H40" s="12" t="s">
        <v>31</v>
      </c>
      <c r="I40" s="12"/>
      <c r="J40" s="13"/>
    </row>
    <row r="41" spans="1:10">
      <c r="A41" s="63"/>
      <c r="B41" s="27" t="s">
        <v>14</v>
      </c>
      <c r="C41" s="21">
        <v>4</v>
      </c>
      <c r="D41" s="43">
        <f t="shared" si="4"/>
        <v>4</v>
      </c>
      <c r="E41" s="21">
        <v>15.5</v>
      </c>
      <c r="F41" s="43">
        <f t="shared" si="5"/>
        <v>25</v>
      </c>
      <c r="G41" s="7">
        <f t="shared" si="6"/>
        <v>19.5</v>
      </c>
      <c r="H41" s="12" t="s">
        <v>32</v>
      </c>
      <c r="I41" s="12"/>
      <c r="J41" s="13"/>
    </row>
    <row r="42" spans="1:10">
      <c r="A42" s="63"/>
      <c r="B42" s="27" t="s">
        <v>15</v>
      </c>
      <c r="C42" s="21">
        <v>0</v>
      </c>
      <c r="D42" s="43">
        <f t="shared" si="4"/>
        <v>0</v>
      </c>
      <c r="E42" s="21">
        <v>0</v>
      </c>
      <c r="F42" s="43">
        <f t="shared" si="5"/>
        <v>0</v>
      </c>
      <c r="G42" s="7">
        <f t="shared" si="6"/>
        <v>0</v>
      </c>
      <c r="H42" s="12"/>
      <c r="I42" s="12"/>
      <c r="J42" s="13"/>
    </row>
    <row r="43" spans="1:10" ht="15.75" thickBot="1">
      <c r="A43" s="63"/>
      <c r="B43" s="27" t="s">
        <v>16</v>
      </c>
      <c r="C43" s="34">
        <v>0</v>
      </c>
      <c r="D43" s="44">
        <f t="shared" si="4"/>
        <v>2</v>
      </c>
      <c r="E43" s="30">
        <v>0</v>
      </c>
      <c r="F43" s="43">
        <f t="shared" si="5"/>
        <v>0</v>
      </c>
      <c r="G43" s="7">
        <f t="shared" si="6"/>
        <v>0</v>
      </c>
      <c r="H43" s="12"/>
      <c r="I43" s="12"/>
      <c r="J43" s="13"/>
    </row>
    <row r="44" spans="1:10" ht="15.75" thickBot="1">
      <c r="A44" s="63"/>
      <c r="B44" s="28" t="s">
        <v>20</v>
      </c>
      <c r="C44" s="53">
        <f>SUM(C37:C42)</f>
        <v>4</v>
      </c>
      <c r="D44" s="51">
        <f t="shared" si="4"/>
        <v>122</v>
      </c>
      <c r="E44" s="54">
        <f>SUM(E37:E42)</f>
        <v>15.5</v>
      </c>
      <c r="F44" s="55">
        <f>SUM(F37:F42)</f>
        <v>108</v>
      </c>
      <c r="G44" s="84">
        <f>SUM(G37:G42)</f>
        <v>19.5</v>
      </c>
      <c r="H44" s="29"/>
      <c r="I44" s="29"/>
      <c r="J44" s="38"/>
    </row>
    <row r="45" spans="1:10" ht="15.75" thickBot="1">
      <c r="A45" s="64"/>
      <c r="B45" s="24"/>
      <c r="C45" s="31"/>
      <c r="D45" s="39"/>
      <c r="E45" s="32"/>
      <c r="F45" s="39"/>
      <c r="G45" s="32"/>
      <c r="H45" s="42"/>
      <c r="I45" s="41"/>
      <c r="J45" s="40"/>
    </row>
  </sheetData>
  <mergeCells count="12">
    <mergeCell ref="A1:J1"/>
    <mergeCell ref="A3:B3"/>
    <mergeCell ref="C3:D3"/>
    <mergeCell ref="E3:F3"/>
    <mergeCell ref="G3:J3"/>
    <mergeCell ref="A2:J2"/>
    <mergeCell ref="A4:A45"/>
    <mergeCell ref="H4:J4"/>
    <mergeCell ref="B17:J17"/>
    <mergeCell ref="H18:J18"/>
    <mergeCell ref="B31:J31"/>
    <mergeCell ref="H32:J32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A43" sqref="A43"/>
    </sheetView>
  </sheetViews>
  <sheetFormatPr defaultRowHeight="15"/>
  <cols>
    <col min="1" max="1" width="36.85546875" bestFit="1" customWidth="1"/>
  </cols>
  <sheetData>
    <row r="1" spans="1:3">
      <c r="B1" t="s">
        <v>1</v>
      </c>
      <c r="C1" t="s">
        <v>2</v>
      </c>
    </row>
    <row r="2" spans="1:3" ht="15.75">
      <c r="A2" s="46" t="s">
        <v>10</v>
      </c>
      <c r="B2">
        <v>0</v>
      </c>
      <c r="C2">
        <v>0</v>
      </c>
    </row>
    <row r="3" spans="1:3" ht="15.75">
      <c r="A3" s="46" t="s">
        <v>11</v>
      </c>
      <c r="B3">
        <v>0</v>
      </c>
      <c r="C3">
        <v>0</v>
      </c>
    </row>
    <row r="4" spans="1:3" ht="15.75">
      <c r="A4" s="47" t="s">
        <v>12</v>
      </c>
      <c r="B4">
        <v>0</v>
      </c>
      <c r="C4">
        <v>5</v>
      </c>
    </row>
    <row r="5" spans="1:3" ht="15.75">
      <c r="A5" s="47" t="s">
        <v>13</v>
      </c>
      <c r="B5">
        <v>16</v>
      </c>
      <c r="C5">
        <v>2</v>
      </c>
    </row>
    <row r="6" spans="1:3" ht="15.75">
      <c r="A6" s="47" t="s">
        <v>14</v>
      </c>
      <c r="B6">
        <v>4</v>
      </c>
      <c r="C6">
        <v>25</v>
      </c>
    </row>
    <row r="7" spans="1:3" ht="15.75">
      <c r="A7" s="47" t="s">
        <v>15</v>
      </c>
      <c r="B7">
        <v>0</v>
      </c>
      <c r="C7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>
      <selection activeCell="D5" sqref="D5"/>
    </sheetView>
  </sheetViews>
  <sheetFormatPr defaultRowHeight="15"/>
  <cols>
    <col min="1" max="1" width="36.7109375" bestFit="1" customWidth="1"/>
  </cols>
  <sheetData>
    <row r="1" spans="1:4">
      <c r="B1" s="48" t="s">
        <v>24</v>
      </c>
      <c r="C1" s="48" t="s">
        <v>25</v>
      </c>
      <c r="D1" s="48" t="s">
        <v>26</v>
      </c>
    </row>
    <row r="2" spans="1:4" ht="15.75">
      <c r="A2" s="47" t="s">
        <v>6</v>
      </c>
      <c r="B2" s="47">
        <v>1</v>
      </c>
      <c r="C2" s="47">
        <v>0</v>
      </c>
      <c r="D2" s="47">
        <v>0</v>
      </c>
    </row>
    <row r="3" spans="1:4" ht="15.75">
      <c r="A3" s="47" t="s">
        <v>7</v>
      </c>
      <c r="B3" s="47">
        <v>1</v>
      </c>
      <c r="C3" s="47">
        <v>0</v>
      </c>
      <c r="D3" s="47">
        <v>0</v>
      </c>
    </row>
    <row r="4" spans="1:4" ht="15.75">
      <c r="A4" s="47" t="s">
        <v>8</v>
      </c>
      <c r="B4" s="47">
        <v>8</v>
      </c>
      <c r="C4" s="47">
        <v>0</v>
      </c>
      <c r="D4" s="47">
        <v>0</v>
      </c>
    </row>
    <row r="5" spans="1:4" ht="15.75">
      <c r="A5" s="47" t="s">
        <v>9</v>
      </c>
      <c r="B5" s="47">
        <v>8</v>
      </c>
      <c r="C5" s="47">
        <v>0</v>
      </c>
      <c r="D5" s="47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Patrol Effort</vt:lpstr>
      <vt:lpstr>Patrols by Agency</vt:lpstr>
      <vt:lpstr>Detections and Boardings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2009-09-10T17:44:12Z</cp:lastPrinted>
  <dcterms:created xsi:type="dcterms:W3CDTF">2009-09-08T14:17:52Z</dcterms:created>
  <dcterms:modified xsi:type="dcterms:W3CDTF">2009-09-10T18:04:53Z</dcterms:modified>
</cp:coreProperties>
</file>