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kari.maclauchlin\Desktop\megalodon\"/>
    </mc:Choice>
  </mc:AlternateContent>
  <bookViews>
    <workbookView xWindow="0" yWindow="0" windowWidth="19200" windowHeight="6876"/>
  </bookViews>
  <sheets>
    <sheet name="SG" sheetId="1" r:id="rId1"/>
    <sheet name="DW" sheetId="2" r:id="rId2"/>
    <sheet name="CMP" sheetId="3" r:id="rId3"/>
    <sheet name="Golden and Spiny" sheetId="4" r:id="rId4"/>
    <sheet name="Documentation and Notes" sheetId="5" r:id="rId5"/>
  </sheets>
  <calcPr calcId="152511"/>
</workbook>
</file>

<file path=xl/calcChain.xml><?xml version="1.0" encoding="utf-8"?>
<calcChain xmlns="http://schemas.openxmlformats.org/spreadsheetml/2006/main">
  <c r="D53" i="1" l="1"/>
  <c r="D52" i="1"/>
  <c r="D51" i="1"/>
  <c r="D50" i="1"/>
  <c r="D49" i="1"/>
  <c r="D48" i="1"/>
  <c r="D46" i="1"/>
  <c r="D45" i="1"/>
  <c r="D44" i="1"/>
  <c r="D43" i="1"/>
</calcChain>
</file>

<file path=xl/sharedStrings.xml><?xml version="1.0" encoding="utf-8"?>
<sst xmlns="http://schemas.openxmlformats.org/spreadsheetml/2006/main" count="741" uniqueCount="472">
  <si>
    <t>Species</t>
  </si>
  <si>
    <t>Commercial ACL In Place</t>
  </si>
  <si>
    <t>Recreational ACL In Place</t>
  </si>
  <si>
    <t>Total ACL In Place</t>
  </si>
  <si>
    <t>Commercial Allocation</t>
  </si>
  <si>
    <t>Rec Allocation</t>
  </si>
  <si>
    <t>Commercial AM (Amendment language)</t>
  </si>
  <si>
    <t>Recreational AM (Amendment language)</t>
  </si>
  <si>
    <t>Commercial In-season Closure?</t>
  </si>
  <si>
    <t>Commercial Payback?</t>
  </si>
  <si>
    <t>Rec In-season Closure?</t>
  </si>
  <si>
    <t>Rec Payback?</t>
  </si>
  <si>
    <t>Fishing year</t>
  </si>
  <si>
    <t>Commercial Management Measures</t>
  </si>
  <si>
    <t>Recreational Management Measures</t>
  </si>
  <si>
    <t>Seasonal closures</t>
  </si>
  <si>
    <t>Spawning season</t>
  </si>
  <si>
    <t>Size at first spawning</t>
  </si>
  <si>
    <t>Dolphin</t>
  </si>
  <si>
    <t>Yes</t>
  </si>
  <si>
    <t>Yes but only if overfished and the total ACL (recreational + commercial) is exceeded. (DW Am 5)</t>
  </si>
  <si>
    <t>No</t>
  </si>
  <si>
    <t>If necessary the RA can reduce the recreational season length and the recreational ACL but only if overfished and the total ACL (recreational + commercial) is exceeded. (DW Am 5)</t>
  </si>
  <si>
    <t>Jan 1- Dec 31</t>
  </si>
  <si>
    <t>20" off FL, GA &amp; SC; 10-fish bag limit not to exceed 60-fish vessel whichever is less; 10/paying passenger on headboats. Sale of recreationally caught fish prohibited.</t>
  </si>
  <si>
    <t>All year</t>
  </si>
  <si>
    <t>13.78 in TL off FL.</t>
  </si>
  <si>
    <t>Wahoo</t>
  </si>
  <si>
    <t>If necessary the RA can reduce the recreational season length and the recreational 
ACL but only if overfished and the total ACL (recreational + commercial)
 is exceeded. (DW Am 5)</t>
  </si>
  <si>
    <t>Trip limit of 500 lbs for vessels with DW permit; N of 39o Lat. vessels without commercial DW permit limited to 200 lbs dolphin&amp;wahoo</t>
  </si>
  <si>
    <t>2-fish bag limit. Sale of recreationally caught fish prohibited.</t>
  </si>
  <si>
    <t>June through August with peak spawning in June and July.</t>
  </si>
  <si>
    <t>Size at first maturity from North Carolina are 33.86 in FL FL for males and 39.76 in FL for females.
cm FL for females.</t>
  </si>
  <si>
    <t>Commercial AM (Amendment Language)</t>
  </si>
  <si>
    <t>Recreational AM (Amendment Language)</t>
  </si>
  <si>
    <t>Atlantic Spadefish</t>
  </si>
  <si>
    <t>If an ACL (i.e., individual or complex) is met or is projected to be met, all subsequent purchase and sale is prohibited and harvest and/or possession is limited to the bag limit for the species covered by that ACL. If an ACL (i.e., individual or complex) is exceeded, the RA shall publish a notice to reduce the ACL in the following season by the amount of the overage only if the species is overfished.  (Comp ACL Am)</t>
  </si>
  <si>
    <t>Specify ACT (see under ACL).   If annual landings exceed ACL, the following year’s landings would be monitored in-season for persistence in increased landings.  The Regional Administrator will publish a notice to reduce the length of the fishing season
as necessary. (Comp ACL Am)</t>
  </si>
  <si>
    <t>Yes if overfished</t>
  </si>
  <si>
    <t>Jan 1-Dec 31</t>
  </si>
  <si>
    <t>Bar Jack</t>
  </si>
  <si>
    <t>Black grouper</t>
  </si>
  <si>
    <t>96,844 lbs ww  2014 (Am24)</t>
  </si>
  <si>
    <t>Black sea bass</t>
  </si>
  <si>
    <t>If the  commercial sector black sea bass ACL is met or is projected to be met, independent of stock status, all subsequent purchase and sale of black sea bass is prohibited and harvest and/or possession is limited to the black sea bass bag limit.  If the commercial sector black sea bass ACL is exceeded, independent of stock status, the Regional Administrator shall publish a notice to reduce the commercial sector black sea bass ACL in the following season by the amount of the overage.  (Am18A)</t>
  </si>
  <si>
    <t>Blueline Tilefish</t>
  </si>
  <si>
    <t>Gag</t>
  </si>
  <si>
    <t>Golden tilefish</t>
  </si>
  <si>
    <t>Total 541,295 lbs gw                  H&amp;L (25%)-135,324 lbs        Longline (75%)- 405,971 lbs       (Am 18B)</t>
  </si>
  <si>
    <t>97%  (25% Hook and line, 75% longline) (Gear allocations - Am 18B)</t>
  </si>
  <si>
    <t>Gray Triggerfish</t>
  </si>
  <si>
    <t>Greater amberjack</t>
  </si>
  <si>
    <t>1,167,837 lbs ww</t>
  </si>
  <si>
    <t>1,968,000 lbs ww (Comp ACL Am)</t>
  </si>
  <si>
    <t>Hogfish</t>
  </si>
  <si>
    <t>49,469 lbs ww</t>
  </si>
  <si>
    <t>85,355 lbs ww   (ACT=59,390 lbs ww)</t>
  </si>
  <si>
    <t>Mutton Snapper</t>
  </si>
  <si>
    <t>157,743  lbs ww</t>
  </si>
  <si>
    <t>768,857 lbs ww</t>
  </si>
  <si>
    <t>926,600 lbs ww (Comp ACL Am)</t>
  </si>
  <si>
    <t>Red grouper</t>
  </si>
  <si>
    <t>Red porgy</t>
  </si>
  <si>
    <t>Red snapper</t>
  </si>
  <si>
    <t>In-season closure.</t>
  </si>
  <si>
    <t>Scamp</t>
  </si>
  <si>
    <t>Snowy grouper</t>
  </si>
  <si>
    <t>Speckled hind</t>
  </si>
  <si>
    <t>0 (landings only)</t>
  </si>
  <si>
    <t>0 (landings only) (17B)</t>
  </si>
  <si>
    <t>none</t>
  </si>
  <si>
    <t>N/A</t>
  </si>
  <si>
    <t>Warsaw grouper</t>
  </si>
  <si>
    <t>Vermilion snapper</t>
  </si>
  <si>
    <t>After the commercial quota is projected to be met, all harvest, possession, and retention  is prohibited; all purchase and sale is prohibited.  (Am 17B)</t>
  </si>
  <si>
    <t xml:space="preserve">Yes </t>
  </si>
  <si>
    <t>Wreckfish</t>
  </si>
  <si>
    <t>ITQ program (Am 5, 20A)</t>
  </si>
  <si>
    <t>Yellowtail Snapper</t>
  </si>
  <si>
    <t>1,596,510 lbs ww                                      (Reg Am 15)</t>
  </si>
  <si>
    <t>Yellowedge Grouper</t>
  </si>
  <si>
    <t>Silk Snapper</t>
  </si>
  <si>
    <t>Misty Grouper</t>
  </si>
  <si>
    <t>Sand Tilefish</t>
  </si>
  <si>
    <t>Queen Snapper</t>
  </si>
  <si>
    <t>Blackfin Snapper</t>
  </si>
  <si>
    <t>Jacks Complex</t>
  </si>
  <si>
    <t>189,422 lbs ww</t>
  </si>
  <si>
    <t>267,799 lbs ww   (ACT=165,590 lbs ww)</t>
  </si>
  <si>
    <t>Almaco Jack</t>
  </si>
  <si>
    <t>155,195             (ACT=109,288 lbs ww)</t>
  </si>
  <si>
    <t>Banded Rudderfish</t>
  </si>
  <si>
    <t>107,605                 (ACT=53,802 lbs ww)</t>
  </si>
  <si>
    <t>Lesser Amberjack</t>
  </si>
  <si>
    <t>5,000                              (ACT=2,500 lbs ww)</t>
  </si>
  <si>
    <t>Snappers Complex</t>
  </si>
  <si>
    <t>Gray Snapper</t>
  </si>
  <si>
    <t>Lane Snapper</t>
  </si>
  <si>
    <t>Cubera Snapper</t>
  </si>
  <si>
    <t>AM (Amendment language)</t>
  </si>
  <si>
    <t>In-season Closure?</t>
  </si>
  <si>
    <t>Payback?</t>
  </si>
  <si>
    <t>Grunts Complex</t>
  </si>
  <si>
    <t>Rec Management Measures</t>
  </si>
  <si>
    <t>seasonal closure</t>
  </si>
  <si>
    <t>Atlantic  Group King Mackerel</t>
  </si>
  <si>
    <t>ACL: 6,580,000 lbs ww;                        ACT: 6,110,000 lbs ww</t>
  </si>
  <si>
    <t>White Grunt</t>
  </si>
  <si>
    <t>Sailor's Choice</t>
  </si>
  <si>
    <t>Tomtate</t>
  </si>
  <si>
    <t>Margate</t>
  </si>
  <si>
    <t>Golden Crab</t>
  </si>
  <si>
    <t>2 million lbs- Commercial only (Comp ACL Am)</t>
  </si>
  <si>
    <t>designated zones; female crabs must be &lt; 0.5% of onboard catch</t>
  </si>
  <si>
    <t>References:</t>
  </si>
  <si>
    <t>Comprehensive ACL Amendment</t>
  </si>
  <si>
    <t>Snapper Grouper Amendment 5</t>
  </si>
  <si>
    <t>Snapper Grouper Amendment 14</t>
  </si>
  <si>
    <t>Snapper Grouper Amendment 15A</t>
  </si>
  <si>
    <t>Snapper Grouper Amendment 16</t>
  </si>
  <si>
    <t>Snapper Grouper Amendment 17B</t>
  </si>
  <si>
    <t>Snapper Grouper Amendment 18A</t>
  </si>
  <si>
    <t>Snapper Grouper Amendment 20A</t>
  </si>
  <si>
    <t>Snapper Grouper Amendment 24</t>
  </si>
  <si>
    <t>Snapper Grouper Amendment 27</t>
  </si>
  <si>
    <t>Snapper Grouper Amendment 28</t>
  </si>
  <si>
    <t>Snapper Grouper Regulatory Amendment 12</t>
  </si>
  <si>
    <t>Snapper Grouper Regulatory Amendment 13</t>
  </si>
  <si>
    <t>Snapper Grouper Regulatory Amendment 14</t>
  </si>
  <si>
    <t>Red Hind</t>
  </si>
  <si>
    <t>Snapper Grouper Regulatory Amendment 15</t>
  </si>
  <si>
    <t>Snapper Grouper Regulatory Amendment 18</t>
  </si>
  <si>
    <t>Snapper Grouper Regulatory Amendment 19</t>
  </si>
  <si>
    <t>CMP Amendment 18</t>
  </si>
  <si>
    <t>Rock Hind</t>
  </si>
  <si>
    <t>Spiny Lobster Amendment 10</t>
  </si>
  <si>
    <t>Dolphin Wahoo Amendment 5</t>
  </si>
  <si>
    <t>CMP Amendment 20A</t>
  </si>
  <si>
    <t>CMP Framework Amendment 1</t>
  </si>
  <si>
    <t>South Atlantic CMP Framework Action 2013</t>
  </si>
  <si>
    <t>Yellowmouth Grouper</t>
  </si>
  <si>
    <t>CMP Amendment 20B</t>
  </si>
  <si>
    <t>Mating occurs during March and April.</t>
  </si>
  <si>
    <t>Prepared by SAFMC and SERO staff</t>
  </si>
  <si>
    <t>Yellowfin Grouper</t>
  </si>
  <si>
    <t>Spiny Lobster</t>
  </si>
  <si>
    <t>Coney</t>
  </si>
  <si>
    <t>7.32 million lbs (rec and comm combined)</t>
  </si>
  <si>
    <t>If ACT (6.59 million lbs) is met, landings will be reviewed</t>
  </si>
  <si>
    <t>Aug 6- Mar 31 (fishing season)</t>
  </si>
  <si>
    <t>Graysby</t>
  </si>
  <si>
    <t>3" carapace; no berried lobster; NC, SC, GA: 2-lobster bag limit; FL: 6/person/day</t>
  </si>
  <si>
    <t>Spring and summer.</t>
  </si>
  <si>
    <t>Porgy Complex</t>
  </si>
  <si>
    <t>36,348 lbs ww</t>
  </si>
  <si>
    <t>106,914 lbs ww  (ACT=59,319 lbs ww)</t>
  </si>
  <si>
    <t>Jolthead Porgy</t>
  </si>
  <si>
    <t>36,315                 (ACT=22,537 lbs ww)</t>
  </si>
  <si>
    <t>Knobbed Porgy</t>
  </si>
  <si>
    <t>32,926                 (ACT=16,509 lbs ww)</t>
  </si>
  <si>
    <t>Saucereye Porgy</t>
  </si>
  <si>
    <t>3,606                           (ACT=1,803 lbs ww)</t>
  </si>
  <si>
    <t>Scup</t>
  </si>
  <si>
    <t>9,306                              (ACT=4,653 lbs ww)</t>
  </si>
  <si>
    <t>Whitebone Porgy</t>
  </si>
  <si>
    <t>24,762                            (ACT=13,817 lbs ww)</t>
  </si>
  <si>
    <t>After the commercial quota (total ACL x commercial allocation) is met or projected to be met, all harvest, possession, and retention  is prohibited; all purchase and sale is prohibited. Payback of commercial overage only if overfished and the Total ACL is exceeded (Am 18)</t>
  </si>
  <si>
    <t>If the recreational sector quota (total ACL x recreational allocation) is exceeded and the Total ACL is exceeded, the RA shall publish a notice to reduce the bag limit by the amount necessary to ensure recreational landings may achieve the recreational annual catch target (ACT), but do not exceed the recreational ACL, in the following fishing year.  Recreational landings will be evaluated relative to the ACL based on a moving multi-year average of landings, as described in the FMP.  Payback of recreational overage only if overfished and the Total ACL is exceeded (Am 18).</t>
  </si>
  <si>
    <t>Yes if overfished and total ACL is exceeded.</t>
  </si>
  <si>
    <t>Yes based on moving average, if overfished and total ACL is exceeded. RA can reduce bag limit of the next year.</t>
  </si>
  <si>
    <t>March 1-Feb 28</t>
  </si>
  <si>
    <t>24" FL but can have 5% catch onboard undersized; see trip limit table below</t>
  </si>
  <si>
    <t>24" FL; 3-fish bag limit Georgia north; 2-fish bag limit Florida. Bag limit sale prohibited except for state-permitted tournaments.</t>
  </si>
  <si>
    <t>Apr-Sept</t>
  </si>
  <si>
    <t>males= 28"; females= 32"</t>
  </si>
  <si>
    <t>Gulf Group King Mackerel</t>
  </si>
  <si>
    <t>First become sexually mature at 2.8 in carapace length.</t>
  </si>
  <si>
    <t>Bag limit reverts to zero if fishermen have achieved or are expected to achieve their allocation, unless the best scientific information availalbe determines that a bag limit reduction is unnecessary.  Also applies to Federal charter/headboat vessels without regard to where fish are harvested.</t>
  </si>
  <si>
    <t>Yes [*note that the mackerel framework procedure for setting bag limits would result in the same outcome as the RA publishing a notice to close recreational harvest of any other species. Bag limits and other management measures such as commercial trip limits used to be set via framework each year in the summer.]</t>
  </si>
  <si>
    <t>Western Zone: July 1- June 30                                                  FL West Coast Zone,                                Northern Subzone: Oct 1- Sep 30 (effective 3/1/15, Am 20B)                                  Southern Subzone: Jul 1- Jun 30                                   FL East Coast Subzone: Nov 1- Mar 31</t>
  </si>
  <si>
    <t>24" FL;  2-fish bag limit. Bag limit sale prohibited except for KM caught on for-hire trips on dually permitted vessels in Gulf, and for state-permitted tournaments.</t>
  </si>
  <si>
    <t>Gulf group king mackerel gillnet fishery is closed from Jully through MLK day each year. It is also closed each weekend and on Fed. holidays except the first weekend following MLK day.</t>
  </si>
  <si>
    <t>Eastern Zone - Florida West Coast Subzone - Southern;  Hook-and-line gear =  551,448 lbs</t>
  </si>
  <si>
    <t>Eastern Zone - Florida West Coast Subzone - Southern;  Gill-net gear = 551,448 lbs</t>
  </si>
  <si>
    <t>Eastern Zone - Florida West Coast Subzone - Northern =  178,848 lbs</t>
  </si>
  <si>
    <t>Eastern Zone - Florida East Coast Subzone = 1,102,896 lbs</t>
  </si>
  <si>
    <t xml:space="preserve">Western Zone =  1,071,360 lbs </t>
  </si>
  <si>
    <t>Atlantic Group Spanish Mackerel</t>
  </si>
  <si>
    <t>ACL: 2,727,000 lbs ww;                        ACT: 2,364,000 lbs ww  (FW Am1)</t>
  </si>
  <si>
    <t>6,063,000 lbs ww                                                                    (FW Am1)</t>
  </si>
  <si>
    <t>After the commercial quota is met or projected to be met, all harvest, possession, and retention  is prohibited; all purchase and sale is prohibited. Payback of commercial overage for the following fishing year only if overfished and the Total ACL is exceeded (Am 18)</t>
  </si>
  <si>
    <t>Yes based on moving average, if overfished and total ACL is exceeded.</t>
  </si>
  <si>
    <t>March 1- Feb 28</t>
  </si>
  <si>
    <t>12" FL; 15-fish bag limit; bag limit sales are allowed consistent with state regulations. Bag limit sale prohibited except for state-permitted tournaments.</t>
  </si>
  <si>
    <t>May-Sept, at night</t>
  </si>
  <si>
    <t>males= 8"; females= 11"</t>
  </si>
  <si>
    <t>Gulf Group Spanish Mackerel</t>
  </si>
  <si>
    <t>Total ACL only</t>
  </si>
  <si>
    <t>If the total ACL is reached or projected to be reached within a fishing year, close the fishery for the remainder of the fishing year (Am 18)</t>
  </si>
  <si>
    <t>if the stock ACL is reached or projected to be reached within a fishing year, close the fishery for the remainder of the fishing year (Am 18)</t>
  </si>
  <si>
    <t>Apr 1 - March 31</t>
  </si>
  <si>
    <t>12" FL but can have 5% catch onboard undersized</t>
  </si>
  <si>
    <t>12" FL; 15-fish bag limit. Bag limit sale prohibited except for SM caught on for-hire trips on dually permitted vessels in Gulf, and for state-permitted tournaments.</t>
  </si>
  <si>
    <t>Atlantic Group Cobia</t>
  </si>
  <si>
    <t>After the commercial quota is met or projected to be met, all harvest, possession, and retention  is prohibited; all purchase and sale is prohibited. Payback of commercial overage only if overfished and the Total ACL is exceeded (Am 18)</t>
  </si>
  <si>
    <t>If  the Total ACL is exceeded, the RA shall publish a notice to reduce the length of the following fishing year by the amount necessary to ensure landingsmeet the ACT but do not exceed the recreational sector quota for the following fishing year. The RA may also make further adjustments to the fishing year fllowing an ACL overage during the next fishing year. If overfished the ACL and ACT for the following season will also be reduced. Recreational landings will be evaluated relative to the ACL based on a moving multi-year average of landings, as described in the FMP.   (Am 18).</t>
  </si>
  <si>
    <t>33" FL; 2-fish possession lmit; one day possession limit</t>
  </si>
  <si>
    <t>33" FL; 2-fish bag limit; one day possession limit; charter &amp; headboats require a CMP permit.</t>
  </si>
  <si>
    <t>May-Aug</t>
  </si>
  <si>
    <t>males= 24"; females= 31"</t>
  </si>
  <si>
    <t>Gulf Group Cobia- Florida East Coast Zone  (created in Am 20B)</t>
  </si>
  <si>
    <t>70,000 lbs (Am 20B)</t>
  </si>
  <si>
    <t>Same as Atlantic Cobia</t>
  </si>
  <si>
    <t>Gulf Group Cobia- Gulf Zone</t>
  </si>
  <si>
    <t>None</t>
  </si>
  <si>
    <t>if the total ACT is reached or projected to be reached within a fishing year, close the fishery for the remainder of the fishing year (Am 18)</t>
  </si>
  <si>
    <t>Yes, if total ACT is exceeded</t>
  </si>
  <si>
    <t>King Mackerel Zones</t>
  </si>
  <si>
    <t>The Gulf migratory group of king mackerel is divided into Western and Eastern zones.  The Western zone extends from the southern border of Texas to the Alabama/Florida state line.  The fishing year is July 1 through June 30 with a trip limit of 3,000 pounds.</t>
  </si>
  <si>
    <t>The Eastern zone (Florida west coast zone), which includes only waters off of Florida, is divided into the East Coast and West Coast subzones.  The Florida East Coast subzone is from the Flagler/Volusia county line south to the Miami-Dade/Monroe county line and only exists from November 1 though March 31 when king mackerel migrate into that area.  During the rest of the year, mackerel in that area are considered part of the Atlantic migratory group.  The East Coast Gulf migratory group trip limit is 50 fish until March 1.  After March 1, the trip limit changes to 75 fish if 70 percent of the quota has not been taken (CMP Framework Action 2013).</t>
  </si>
  <si>
    <t>The West Coast subzone, from the Alabama/Florida state line to the Monroe/Miami-Dade county line, is further divided into North and South regions at the Lee/Collier county line.  The hook-and-line fishery in both regions runs July 1 through June 30 with a 1,250 pound trip limit. In the South region, the gill net season opens on the day after the Martin Luther King, Jr. holiday .  The fishing year ends June 30.</t>
  </si>
  <si>
    <t>From April 1 until November 1, the king mackerel fishery in Volusia County also has a 3,500-pound trip limit.  From the Volusia/Brevard county line south to the Miami-Dade/Monroe county line, the trip limit is 75 fish until November 1.  On November 1, both of these areas switch to be part of the Gulf group Eastern zone East Coast subzone and are under the trip limits described for that area.  Monroe County (including the Florida Keys) is also part of the Atlantic group at the beginning of the season until November 1, then that area becomes part of the Gulf group Eastern zone West Coast subzone South region.  The trip limit in Monroe County remains the same throughout the year at 1,250 pounds.</t>
  </si>
  <si>
    <t>The boundary separating the Gulf and Atlantic migratory groups of Spanish mackerel is 25°20.4' N. lat., which is a line directly east from the Miami-Dade/Monroe County, FL, boundary to the outer limit of the EEZ.</t>
  </si>
  <si>
    <t>Cobia</t>
  </si>
  <si>
    <t>The boundary separating the Gulf and Atlantic migratory groups of cobia is the Georgia/Florida boundary. The Gulf zone for Gulf cobia covers Texas through the Council boundary. The Florida East Coast Zone of Gulf cobia covers the area from the Council boundary in the Keys to the GA/FL line. The Atlantic group is north of the GA/FL line through the Mid-Atlantic region.</t>
  </si>
  <si>
    <t>KING MACKEREL COMMERCIAL TRIP LIMITS</t>
  </si>
  <si>
    <t>SPANISH MACKEREL COMMERCIAL TRIP LIMITS</t>
  </si>
  <si>
    <t>3,330,000 lbs ww                                                  (FW Am1)                                  Northern Zone= 662,670 lbs                                 Southern Zone=2,667,330 lbs (Am 20B)</t>
  </si>
  <si>
    <t>3,880,000 lbs ww (Am 18)             Northern Zone: 1,292,040 lbs (Am 20B)                                            Southern Zone: 2,587,960 lbs (Am 20B)</t>
  </si>
  <si>
    <t xml:space="preserve">FOR USE AS REFERENCE ONLY, NOT IN PLACE OF REGULATIONS. Please contact kari.maclauchlin@safmc.net if you see an error. </t>
  </si>
  <si>
    <t>11,900,000 lbs ww (AM 18)</t>
  </si>
  <si>
    <t>8,092,000 lbs ww</t>
  </si>
  <si>
    <t>Snapper Grouper Amendment 32</t>
  </si>
  <si>
    <t>165,750 lbs ww                 (Am24)</t>
  </si>
  <si>
    <t>262,594 lbs ww               (Am24)</t>
  </si>
  <si>
    <t>769,388 lbs gw                             (800,163 lbs ww)</t>
  </si>
  <si>
    <t>134,824 lbs ww                                (Reg 13)</t>
  </si>
  <si>
    <t>343,200 lbs ww</t>
  </si>
  <si>
    <t>436,800 lbs ww  ACT=327,600 lbs ww</t>
  </si>
  <si>
    <t>780,000 lbs ww             (Am24)</t>
  </si>
  <si>
    <t>164,000 lbs ww</t>
  </si>
  <si>
    <t>328,000 lbs ww                     (Reg 18)</t>
  </si>
  <si>
    <t>TBD (Am 28)</t>
  </si>
  <si>
    <t>TBD  (Am 28)</t>
  </si>
  <si>
    <t>457,221 lbs ww                 (Reg Am 13)</t>
  </si>
  <si>
    <t>Shallow-Water Groupers Complex</t>
  </si>
  <si>
    <t>3" carapace; 5" tail for tailing permits; no berried lobster; NC, SC, GA: possession limit 2 lobster.  FL: Trap certificate program; 250 per vessel dive limit</t>
  </si>
  <si>
    <t>CMP Framework Amendment 2</t>
  </si>
  <si>
    <t>Snapper Grouper Amendment 29</t>
  </si>
  <si>
    <t>Snapper Grouper Regulatory Amendment 20</t>
  </si>
  <si>
    <t>83%                     (Reg Am 20)</t>
  </si>
  <si>
    <t>17%                   (Rg Am 20)</t>
  </si>
  <si>
    <t>Snapper Grouper Regulatory Amendment 22</t>
  </si>
  <si>
    <t>150,552 lbs ww                               (Am 29)</t>
  </si>
  <si>
    <t xml:space="preserve">661,926 lbs ww                        (Am 29) </t>
  </si>
  <si>
    <t xml:space="preserve">812,478 lbs ww                             (Am 29)       </t>
  </si>
  <si>
    <t>13,228 lbs ww                    (Am 29)</t>
  </si>
  <si>
    <t>49,021 lbs ww                         (Am 29)</t>
  </si>
  <si>
    <t>62,249 lbs ww                                 (Am 29)</t>
  </si>
  <si>
    <t xml:space="preserve">If commercial landings as estimated by the Science and Research Director reach or are projected to reach the commercial annual catch limit, the Regional Administrator shall publish a notice to close the commercial sector for the remainder of the fishing year. If the commercial annual catch limit is exceeded, the Regional Administrator shall publish a notice to reduce the commercial ACL in the following fishing year by the amount of the commercial overage, only if the species is overfished and the total annual catch limit (commercial annual catch limit and recreational annual catch limit) is exceeded.
 (Am 32)
</t>
  </si>
  <si>
    <t xml:space="preserve">If recreational landings, as estimated by the Science and Research Director, exceed the recreational annual catch limit, then during the following fishing year, recreational landings will be monitored for a persistence in increased landings.  If necessary, the Regional Administrator shall publish a notice to reduce the length of the fishing season and the recreational annual catch limit in the following fishing year by the amount of the recreational overage, only if the species is overfished and the total annual catch limit (commercial annual catch limit and recreational annual catch limit) is exceeded.  The length of the recreational season and recreational annual catch limit will not be reduced if the Regional Administrator determines, using the best scientific information available, that a reduction is unnecessary. (Am 32). </t>
  </si>
  <si>
    <t>404,675 lbs ww                             (Am 29)</t>
  </si>
  <si>
    <t>Jan-Jun: 156,162 lbs ww           Jul-Dec: 156,162 lbs ww            (Am 29)</t>
  </si>
  <si>
    <t>219,375 lbs ww                           (Am 29)</t>
  </si>
  <si>
    <t>116,369 lbs ww                        (Am 29)</t>
  </si>
  <si>
    <t>335,744 lbs ww                          (Am 29)</t>
  </si>
  <si>
    <t xml:space="preserve">If commercial landings as estimated by the Science and Research Director reach or are projected to reach the commercial annual catch limit, the Regional Administrator shall publish a notice to close the commercial sector for the remainder of the fishing year. If the commercial annual catch limit is exceeded, the Regional Administrator shall publish a notice to reduce the commercial ACL in the following fishing year by the amount of the commercial overage, only if at least one species in the complex is overfished and the total annual catch limit (commercial annual catch limit and recreational annual catch limit) is exceeded.
 (Am 32)
</t>
  </si>
  <si>
    <t xml:space="preserve">If recreational landings, as estimated by the Science and Research Director, exceed the recreational annual catch limit, then during the following fishing year, recreational landings will be monitored for a persistence in increased landings.  If necessary, the Regional Administrator shall publish a notice to reduce the length of the fishing season and the recreational annual catch limit in the following fishing year by the amount of the recreational overage, only at least one species in the complex is overfished and the total annual catch limit (commercial annual catch limit and recreational annual catch limit) is exceeded.  The length of the recreational season and recreational annual catch limit will not be reduced if the Regional Administrator determines, using the best scientific information available, that a reduction is unnecessary. (Am 32). </t>
  </si>
  <si>
    <t>618,122 lbs ww            (Am 29)</t>
  </si>
  <si>
    <t>836,025 lbs ww                (Am 29)</t>
  </si>
  <si>
    <t xml:space="preserve"> 217,903 lbs ww                           (Am 29)</t>
  </si>
  <si>
    <t>55,542 lbs ww                          (Am 29)</t>
  </si>
  <si>
    <t>48,648 lbs ww                          (Am 29)</t>
  </si>
  <si>
    <t>104,190 lbs ww                           (Am 29)</t>
  </si>
  <si>
    <t xml:space="preserve">12" FL but can have 5% catch onboard undersized;                                      Northern Zone= 3500 lbs trip limit                                                                     Southern Zone: Starts at 3,500 lbs. When 75% of the adjusted Southern Zone quota is met,  set at 1,500 lbs every day.When 100% of the adjusted Southern Zone quota is met,  reduced to 500 lbs. Adjusted Southern Zone quota is 2,417, 330 lbs ww.                 (FW Am 2, effective 8/13/15)
</t>
  </si>
  <si>
    <t>10%                                                      (DW8)</t>
  </si>
  <si>
    <t>90%                                         (DW8)</t>
  </si>
  <si>
    <t>Snapper Grouper Amendment 34 (Allocations/AM Amendment)</t>
  </si>
  <si>
    <t>Dolphin Wahoo Amendment 8 (Allocations/AM Amendment)</t>
  </si>
  <si>
    <t>Golden Crab Amendment 9 (Allocations/AM Amendment)</t>
  </si>
  <si>
    <t>1,534,485 lbs ww                                                           Effective 2/22/16                                  (DW8)</t>
  </si>
  <si>
    <t>Same as Atlantic Spadefish (SG34)</t>
  </si>
  <si>
    <t>Jan- June: 431,460 lbs ww         Jul-Dec: 431,460 lbs ww</t>
  </si>
  <si>
    <t>1,440,990 lbs ww                                                         (Reg Am 15)</t>
  </si>
  <si>
    <t>143,262 lbs ww                 (Reg Am 13)</t>
  </si>
  <si>
    <t>CMP Framework Amendment 3</t>
  </si>
  <si>
    <t>In-season closure if quota is met for zone/subzone (applicable to all zones, and sub-zone quotas and gear-specific quotas) (CMP 18)            If the Florida West Coast Southern Subzone gillnet ACL is exceeded in
a year, NMFS would reduce the Florida West Coast Southern Subzone gillnet ACL in the following year by the amount of the overage, regardless of stock status. (CMP FW 3)</t>
  </si>
  <si>
    <t>Only for the Southern Zone gillnet component (CMP FW 3)</t>
  </si>
  <si>
    <t>716,999 lbs ww                             (Am 29)</t>
  </si>
  <si>
    <t xml:space="preserve">Deepwater Complex </t>
  </si>
  <si>
    <t>13,810,361 lbs ww                                           ACT= 12,769,061                               (DW8)</t>
  </si>
  <si>
    <t>15,344,846 lbs ww                           (DW5)</t>
  </si>
  <si>
    <t>70,542 lbs ww              (DW5)</t>
  </si>
  <si>
    <t>1,724,418 lbs ww    ACT= 1,258,825  (DW5)</t>
  </si>
  <si>
    <t>1,794,960 lbs ww                    (DW5)</t>
  </si>
  <si>
    <t>3.93%  (DW 5)</t>
  </si>
  <si>
    <t>96.07%  (DW 5)</t>
  </si>
  <si>
    <t>If commercial landings as
estimated by the Science and Research Director (SRD) reach or are projected to
reach the commercial ACL, the Regional Administrator shall publish a notice to close the
commercial sector for the remainder of the fishing year.  Additionally, if the commercial
ACL is exceeded, the RA shall publish a notice to reduce the commercial ACL in
the following fishing year by the amount of the commercial overage, only if
the species is overfished and the
total ACL (commercial ACL and recreational ACL) is exceeded.  (DW5)</t>
  </si>
  <si>
    <t>ACT=1,258,825 lbs ww.    
If recreational landings, as estimated by the SRD, exceed the recreational ACL, then during the following fishing year, recreational landings
 will be monitored for a persistence in increased landings.  If  necessary, the RA shall publish a notice to reduce the length of fishing season and the recreational ACL in the following fishing year by the
amount of the recreational overage, only if the species is overfished and the total ACL (commercial ACL and recreational ACL) is exceeded.  The length of the recreational season and recreational ACL will not be reduced if the RA determines, using the best
scientific information available, that a reduction is unnecessary. (DW 5)</t>
  </si>
  <si>
    <t>ACT=12,769,061 lbs ww.    
If recreational landings, as estimated by the SRD, exceed the recreational ACL, then during the following fishing year, recreational landings will be monitored for a persistence in increased landings.  If necessary, the RA shall publish a notice to reduce the length
of fishing season and the recreational ACL in the following fishing year by the amount of the recreational overage, only if the species is overfished and the total ACL (commercial ACL and recreational ACL) is exceeded.  The length of the recreational season and recreational ACL will not be reduced if the RA determines, using the best scientific information available, that a reduction is unnecessary. (DW 5)</t>
  </si>
  <si>
    <t>In-season closure would take place if the commercial ACL, or quota component, is met or projected to be met (already part of the current commercial AMs for species affected under this action).  The commercial ACL in the following fishing year will be reduced by the amount of a commercial overage only if the species, or one or more species in a species complex, is overfished AND the total ACL is exceeded. (SG34 )</t>
  </si>
  <si>
    <t xml:space="preserve">In-season closure would take place if the commercial ACL, or quota component, is met or projected to be met (already part of the current commercial AMs for species affected under this action).  The commercial ACL in the following fishing year will be reduced by the amount of a commercial overage only if the species, or one or more species in a species complex, is overfished AND the total ACL is exceeded. (SG34)
</t>
  </si>
  <si>
    <r>
      <t xml:space="preserve">If recreational landings reach or are projected to reach the recreational ACL, NMFS will </t>
    </r>
    <r>
      <rPr>
        <u/>
        <sz val="10"/>
        <color rgb="FF000000"/>
        <rFont val="Calibri"/>
        <family val="2"/>
      </rPr>
      <t>close the recreational sector for the remainder of the fishing year</t>
    </r>
    <r>
      <rPr>
        <sz val="10"/>
        <color rgb="FF000000"/>
        <rFont val="Calibri"/>
        <family val="2"/>
      </rPr>
      <t xml:space="preserve">, unless the RA determines that a closure is unnecessary, regardless if the stock status is overfished. If recreational landings, as estimated by the Science and Research Director, exceed the recreational ACL, then during the following fishing year, recreational landings will be monitored for a persistence in increased landings.  If necessary, the Regional Administrator shall publish a notice to </t>
    </r>
    <r>
      <rPr>
        <u/>
        <sz val="10"/>
        <color rgb="FF000000"/>
        <rFont val="Calibri"/>
        <family val="2"/>
      </rPr>
      <t>reduce the length of fishing season and the recreational ACL in the following fishing year</t>
    </r>
    <r>
      <rPr>
        <sz val="10"/>
        <color rgb="FF000000"/>
        <rFont val="Calibri"/>
        <family val="2"/>
      </rPr>
      <t xml:space="preserve"> by the amount of the recreational overage, only if the species, or one or more species in a species complex, is overfished and the total ACL (commercial ACL and recreational ACL) is exceeded.   (SG34)
</t>
    </r>
  </si>
  <si>
    <t>3,019 fish (19,195 lbs gw)             (Am 18B)</t>
  </si>
  <si>
    <t>560,490 lbs gw                            (Am 18B)</t>
  </si>
  <si>
    <t>If recreational landings, as estimated by the SRD, reach or are projected to reach the recreational ACL and species is overfished, based on the most recent Status of U.S. Fisheries Report to Congress, the AA will file a notification with the Office of the Federal Register to close the recreational sector for the remainder of the fishing year.    Without regard to overfished status, if recreational landings exceed the ACL, the AA will file a notification with the Office of the Federal Register, at or near the beginning of the following fishing year, to reduce the ACL for that fishing year by the amount of the overage.   Compare the recreational ACL with recreational landings over a range of years.  For 2012 and subsequent fishing years, the most recent 3-year running average recreational landings will be compared to the ACL.  (Am 17B)  If recreational landings, as estimated by the SRD, reach or are projected to reach the recreational ACL, the AA will file a notification to close the recreational sector for the remainder of the fishing year.  Payback of a recreational overage would only take place if vermilion snapper are overfished and the total ACL is exceeded due to an overage in the recreational ACL.  The amount of the overage would be deducted from the following year’s recreational ACL. (Reg 14)</t>
  </si>
  <si>
    <t>Snapper Grouper Amendment 35</t>
  </si>
  <si>
    <t>Snapper Grouper Regulatory Amendment 25</t>
  </si>
  <si>
    <t xml:space="preserve">Yes if overfished AND total ACL has been exceeded. </t>
  </si>
  <si>
    <t>Part of S Atl snapper-grouper 20-fish bag limit. Sale of recreationally caught fish prohibited.</t>
  </si>
  <si>
    <t>May-Sept (peak May-June)</t>
  </si>
  <si>
    <t>male- 3.75 "; female=4.25"</t>
  </si>
  <si>
    <t>part of S Atl snapper-grouper 20-fish bag limit. Sale of recreationally caught fish prohibited.</t>
  </si>
  <si>
    <t>24" TL</t>
  </si>
  <si>
    <t>24" TL; Part of Aggregate Grouper Bag Limit of 3/person/day with a limit of 1 black or gag (but not both) per person per day. Sale of recreationally caught fish prohibited.</t>
  </si>
  <si>
    <t>Spawning closure Jan 1-Apr 30;</t>
  </si>
  <si>
    <t>January-March (peak spawning)</t>
  </si>
  <si>
    <t>Black grouper change sex from female to male.  Approximately 50% of females are sexually mature by 32.7 in TL.  At 48.1 in TL, approximately 50% of the females have become males.</t>
  </si>
  <si>
    <t>No- NMFS will announce rec season each year (Reg 14). Rec season for 2015 is Apr 1- Mar 31 (all year)</t>
  </si>
  <si>
    <t>Jan 1-Dec 31 comm    Apr 1- Mar 31 rec (Reg 14)</t>
  </si>
  <si>
    <t>Trip limit 1,000 lbs gw (1,180 lbs ww); 11" TL. (Am18A)                                             H&amp;L trip limit 300 lbs gw Jan -Apr            (Reg 14 effective 12/8/14)                           Pot closure Nov 1- Apr 30 (Reg 19)</t>
  </si>
  <si>
    <t>13" TL (Am 18A); 5-fish bag limit (Reg Am 9). Sale of recreationally caught fish prohibited.</t>
  </si>
  <si>
    <t>Pot closure Nov 1- Apr 30 (Reg 19)</t>
  </si>
  <si>
    <t>Peak spawning March-May offshore with minor spawning Sept-Nov</t>
  </si>
  <si>
    <t>Black sea bass change sex from female to male. The minimum size of maturity for females 3.6 in SL.  All females are mature by 7.1 in SL.</t>
  </si>
  <si>
    <t xml:space="preserve">Yes if overfished and total ACL has been exceeded. </t>
  </si>
  <si>
    <t>100 lbs gw trip limit (Am 32)</t>
  </si>
  <si>
    <t>1 fish per vessel per day, only from May 1 through August 31 (Am 32).  Sale of recreationally caught fish prohibited.</t>
  </si>
  <si>
    <t xml:space="preserve">No retention for recreational Sept 1- Apr 30. </t>
  </si>
  <si>
    <t>Spawning occurs at night, from March to October, with a peak in May (SEDAR 32 (2013) using information from Harris et al. (2004)).</t>
  </si>
  <si>
    <t>Trip limit 1,000 lbs (gw) (RegAm9); step-down to 500 lbs when 75% commercial ACL is met (Reg 14 effective 12/8/14); 24" TL</t>
  </si>
  <si>
    <t>24" TL; Part of Aggregate Grouper Bag Limit of 3/person/day of:  gag, black, snowy, misty, red grouper, scamp, yellowedge, yellowfin, yellowmouth, blueline tile, golden tile, sand tile, coney, graysby, red hind and rock hind, with a limit of 1 black or gag (but not both) per person per day. Sale of recreationally caught fish prohibited.</t>
  </si>
  <si>
    <t>Spawning closure Jan 1-Apr 30</t>
  </si>
  <si>
    <t>December through May, with a peak in March and April.  Spawning occurs in aggregations.</t>
  </si>
  <si>
    <t>Changes sex from female to male.  Size at first female maturity is 50.8 cm (20.2 in) TL, and 50% of gag females are sexually mature at 62.2 cm (24.7 in).</t>
  </si>
  <si>
    <t>Longline trip limit 4,000 lbs gw; H&amp;L trip limit 500 lbs gw (18B)</t>
  </si>
  <si>
    <t>Part of Aggregate Grouper Bag Limit of 3/person/day of:  gag, black, snowy, misty, red grouper, scamp, yellowedge, yellowfin, yellowmouth, blueline tile, golden tile, sand tile, coney, graysby, red hind and rock hind, with a limit of 1 golden tile per person per day. Sale of recreationally caught fish prohibited.</t>
  </si>
  <si>
    <t>March-July, peak in April</t>
  </si>
  <si>
    <r>
      <t xml:space="preserve">12" TL off Florida                                                               </t>
    </r>
    <r>
      <rPr>
        <i/>
        <sz val="11"/>
        <color rgb="FF000000"/>
        <rFont val="Calibri"/>
        <family val="2"/>
      </rPr>
      <t>Effective 7/1/15 (Am 29):                          Trip limit 1000 lbs ww                               12" TL off NC, SC and GA                              14" TL off Florida</t>
    </r>
  </si>
  <si>
    <r>
      <t xml:space="preserve">12" TL off Florida; part of S Atl snapper-grouper 20-fish bag limit. Sale of recreationally caught fish prohibited.                                                    </t>
    </r>
    <r>
      <rPr>
        <i/>
        <sz val="11"/>
        <color rgb="FF000000"/>
        <rFont val="Calibri"/>
        <family val="2"/>
      </rPr>
      <t>Effective 7/1/15 (Am 29):                               12" TL off NC, SC and GA                              14" TL off Florida</t>
    </r>
  </si>
  <si>
    <t>Peak spawning during May-September</t>
  </si>
  <si>
    <t>Females reach first maturity at 5.6 in, males first mature at 6.7 FL.</t>
  </si>
  <si>
    <t>Mar 1-Feb 28 (Reg 14)</t>
  </si>
  <si>
    <t>Trip limit 1,200 lbs (gw); 36" FL no coring.  Commercial sector closed during April.  Sale is prohibited, retention limited to the bag limit.</t>
  </si>
  <si>
    <t>28" FL; 1-fish per person per day bag limit; In April, for-hire/charter vessels limited to 1 per person per day or 1 per person per trip. Sale of recreationally caught fish prohibited.</t>
  </si>
  <si>
    <t>Commercial sector closed in April.</t>
  </si>
  <si>
    <t>Spawning occurs from January through June, with peak spawning in April and May.</t>
  </si>
  <si>
    <t>Size at first maturity is 31.3 in TL.</t>
  </si>
  <si>
    <t>12" TL</t>
  </si>
  <si>
    <t>12" TL; 5-fish bag limit off FL only, included in the 20-fish bag limit in GA, SC, and NC. Sale of recreationally caught fish prohibited.</t>
  </si>
  <si>
    <t>Off the Florida Keys, spawning occurs from September to April with a February and March peak.</t>
  </si>
  <si>
    <t>Hogfish change sex from female to male.</t>
  </si>
  <si>
    <t>16" TL; Spawning step-down to 10/person/day or 10/person/trip during May and June</t>
  </si>
  <si>
    <t>16" TL; Part of Aggregate Snapper Bag Limit of 10/person/day of: lane, yellowtail, gray, mutton, black, queen, schoolmaster, blackfin, mahogoney, cubera under 30", dog, and silk snapper. Sale of recreationally caught fish prohibited.</t>
  </si>
  <si>
    <t>Spawning occurs in aggregations.  Individuals have been observed in spawning condition in the U.S. Caribbean from February through July.</t>
  </si>
  <si>
    <t>Size at 50% maturity is 13.1 in FL and 16.4 in FL for males and females, respectively.</t>
  </si>
  <si>
    <t>20" TL</t>
  </si>
  <si>
    <t>20" TL; aggregate grouper bag limit of 3/person/day. Sale of recreationally caught fish prohibited.</t>
  </si>
  <si>
    <t>Spawning occurs during February-June, with a peak in April</t>
  </si>
  <si>
    <t>For fish collected off North Carolina during the late 1990s, size at 50% maturity was 19.3 in TL.   Off southeastern Florida, age at 50% maturity was 21.0 in TL.</t>
  </si>
  <si>
    <t>14" TL; trip limit 120 fish; Commercial sale prohibited during Jan-April.  Possession limited to bag limit</t>
  </si>
  <si>
    <t>14" TL; 3-fish bag limit. Sale of recreationally caught fish prohibited.</t>
  </si>
  <si>
    <t>Red porgy change sex from female to male. Red porgy spawn from December through May, with a peak in January and February</t>
  </si>
  <si>
    <t>Females first mature at 8.0-8.9 in TL.</t>
  </si>
  <si>
    <t>Jan 1 - Dec 31</t>
  </si>
  <si>
    <t>No minimum size limit; trip limit 75 lbs gw (Am 28)</t>
  </si>
  <si>
    <t>No minimum size limit; bag limit 1 fish/person/day (Am 28). Sale of recreationally caught fish prohibited.</t>
  </si>
  <si>
    <t>The spawning season for female red snapper off the southeastern United States extends from May to October, peaking in July through September.</t>
  </si>
  <si>
    <t>Males first become mature at 7.9 in TL.  50% of males are mature at 8.8 in TL, while 50% of females are mature at 15 in TL.</t>
  </si>
  <si>
    <t>20" TL; Part of Aggregate Grouper Bag Limit of 3/person/day of: gag, black, snowy, misty, red grouper, scamp, yellowedge, yellowfin, yellowmouth, blueline tile, golden tile, sand tile, coney, graysby, red hind and rock hind. Sale of recreationally caught fish prohibited.</t>
  </si>
  <si>
    <t>Spawning closure Jan 1 -Apr 30</t>
  </si>
  <si>
    <t>February through July, with a peak in March to mid-May</t>
  </si>
  <si>
    <t>Scamp change sex from female to male.  Length at first spawning of females off North Carolina to southeast Florida is 11.9-13.8 in TL.  Length at 50% maturity is 13.9 in TL.</t>
  </si>
  <si>
    <t>Trip limit 200 lbs gw</t>
  </si>
  <si>
    <t>1 snowy per vessel per day between May 1 through August 31; recreational retention is not allowed any other time of year (Reg Am 20, effective 8/20/15). Sale of recreationally caught fish prohibited.</t>
  </si>
  <si>
    <t>April through September in the South Atlantic north of Cape Canaveral, FL.</t>
  </si>
  <si>
    <t>Snowy grouper change sex from female to male.  Females first become mature at 18.5 in TL.  50% of the females are mature at 21.3 in TL.   Snowy grouper first become males at 28.8 in TL.</t>
  </si>
  <si>
    <t>all harvest &amp; possession prohibited</t>
  </si>
  <si>
    <t>The speckled hind is thought to form spawning aggregations.  Spawning reportedly occurs from July to September.</t>
  </si>
  <si>
    <t>August, September, and October in the Gulf of Mexico.</t>
  </si>
  <si>
    <t>Yes based on 3-year average, if overfished  and total ACL exceeded</t>
  </si>
  <si>
    <t>12" TL; trip limit 1,000 lbs gw with a step-down to 500 lbs gw when 75% of the ACL is met (Reg Am 18)</t>
  </si>
  <si>
    <t>12"TL ; 5-fish bag limit; Sale of recreationally caught fish prohibited.</t>
  </si>
  <si>
    <t>Spawns from April through late September in the southeastern United States.</t>
  </si>
  <si>
    <t>All vermilion snapper are mature at 7.9 in TL.</t>
  </si>
  <si>
    <t>Apr 16-Apr 15</t>
  </si>
  <si>
    <t>ITQ</t>
  </si>
  <si>
    <t>Open Jul 1- Aug 31; 1/person/day. Sale of recreationally caught fish prohibited.</t>
  </si>
  <si>
    <t>Jan 15- Apr 15</t>
  </si>
  <si>
    <t>Wreckfish spawn from December through May, with a peak during February and March.</t>
  </si>
  <si>
    <t>The size at first spawning is 27.24 in TL for females, and 26.02 in TL for males.</t>
  </si>
  <si>
    <t>12" TL: Part of Aggregate Snapper Bag Limit of 10/person/day of: lane, yellowtail, grey, mutton, black, queen, schoolmaster, blackfin, mahogoney, cubera under 30", dog, and silk snapper. Sale of recreationally caught fish prohibited.</t>
  </si>
  <si>
    <t>In southeast Florida, spawning occurs during spring and summer, while it may occur year-round in the Bahamas and Caribbean.</t>
  </si>
  <si>
    <t>Estimate size at 50% maturity is 8.9 in FL (males) and 9.8 in FL (females).</t>
  </si>
  <si>
    <t xml:space="preserve">Yes if any of the species in the complex is overfished, and if the total ACL was also exceeded. </t>
  </si>
  <si>
    <r>
      <t xml:space="preserve">12" TL for silk, queen, </t>
    </r>
    <r>
      <rPr>
        <strike/>
        <sz val="11"/>
        <color rgb="FF000000"/>
        <rFont val="Calibri"/>
        <family val="2"/>
      </rPr>
      <t>black</t>
    </r>
    <r>
      <rPr>
        <sz val="11"/>
        <color rgb="FF000000"/>
        <rFont val="Calibri"/>
        <family val="2"/>
      </rPr>
      <t xml:space="preserve"> and blackfin; Groupers and tilefish are part of the Aggregate Grouper Bag Limit of 3/person/day of:  gag, </t>
    </r>
    <r>
      <rPr>
        <strike/>
        <sz val="11"/>
        <color rgb="FF000000"/>
        <rFont val="Calibri"/>
        <family val="2"/>
      </rPr>
      <t>black</t>
    </r>
    <r>
      <rPr>
        <sz val="11"/>
        <color rgb="FF000000"/>
        <rFont val="Calibri"/>
        <family val="2"/>
      </rPr>
      <t xml:space="preserve">, snowy, misty, red grouper, scamp, yellowedge, yellowfin, yellowmouth, blueline tile, golden tile, sand tile, coney, graysby, red hind and rock hind. The snappers are part of Aggregate Snapper Bag Limit of 10/person/day of: lane, yellowtail, grey, mutton, </t>
    </r>
    <r>
      <rPr>
        <strike/>
        <sz val="11"/>
        <color rgb="FF000000"/>
        <rFont val="Calibri"/>
        <family val="2"/>
      </rPr>
      <t>black</t>
    </r>
    <r>
      <rPr>
        <sz val="11"/>
        <color rgb="FF000000"/>
        <rFont val="Calibri"/>
        <family val="2"/>
      </rPr>
      <t xml:space="preserve">, queen, </t>
    </r>
    <r>
      <rPr>
        <strike/>
        <sz val="11"/>
        <color rgb="FF000000"/>
        <rFont val="Calibri"/>
        <family val="2"/>
      </rPr>
      <t>schoolmaster</t>
    </r>
    <r>
      <rPr>
        <sz val="11"/>
        <color rgb="FF000000"/>
        <rFont val="Calibri"/>
        <family val="2"/>
      </rPr>
      <t xml:space="preserve">, blackfin, </t>
    </r>
    <r>
      <rPr>
        <strike/>
        <sz val="11"/>
        <color rgb="FF000000"/>
        <rFont val="Calibri"/>
        <family val="2"/>
      </rPr>
      <t>mahogoney</t>
    </r>
    <r>
      <rPr>
        <sz val="11"/>
        <color rgb="FF000000"/>
        <rFont val="Calibri"/>
        <family val="2"/>
      </rPr>
      <t xml:space="preserve">, cubera under 30", </t>
    </r>
    <r>
      <rPr>
        <strike/>
        <sz val="11"/>
        <color rgb="FF000000"/>
        <rFont val="Calibri"/>
        <family val="2"/>
      </rPr>
      <t>dog</t>
    </r>
    <r>
      <rPr>
        <sz val="11"/>
        <color rgb="FF000000"/>
        <rFont val="Calibri"/>
        <family val="2"/>
      </rPr>
      <t>, and silk snapper. Sale of recreationally caught fish prohibited.</t>
    </r>
  </si>
  <si>
    <t>Spawning occurs from April through October in the South Atlantic.</t>
  </si>
  <si>
    <t>Spawning occurs in June, July, and August in waters off North and South Carolina.</t>
  </si>
  <si>
    <t>Spawning is reported to occur during April and May off St. Lucia.</t>
  </si>
  <si>
    <t>Off Jamaica, the length at first maturity for 9.9-10.7 in FL and 9.1-9.9 in FL for males, and females, respectively.</t>
  </si>
  <si>
    <t>Sale of recreationally caught fish prohibited.Included in the Other Snapper Grouper Complex Species: 20 Fish Aggregate Bag Limit</t>
  </si>
  <si>
    <r>
      <t xml:space="preserve">Part of Aggregate Snapper Bag Limit of 10/person/day of: lane, yellowtail, grey, mutton, </t>
    </r>
    <r>
      <rPr>
        <strike/>
        <sz val="11"/>
        <color rgb="FF000000"/>
        <rFont val="Calibri"/>
        <family val="2"/>
      </rPr>
      <t>black</t>
    </r>
    <r>
      <rPr>
        <sz val="11"/>
        <color rgb="FF000000"/>
        <rFont val="Calibri"/>
        <family val="2"/>
      </rPr>
      <t xml:space="preserve">, queen, </t>
    </r>
    <r>
      <rPr>
        <strike/>
        <sz val="11"/>
        <color rgb="FF000000"/>
        <rFont val="Calibri"/>
        <family val="2"/>
      </rPr>
      <t>schoolmaster</t>
    </r>
    <r>
      <rPr>
        <sz val="11"/>
        <color rgb="FF000000"/>
        <rFont val="Calibri"/>
        <family val="2"/>
      </rPr>
      <t xml:space="preserve">, blackfin, </t>
    </r>
    <r>
      <rPr>
        <strike/>
        <sz val="11"/>
        <color rgb="FF000000"/>
        <rFont val="Calibri"/>
        <family val="2"/>
      </rPr>
      <t>mahogoney</t>
    </r>
    <r>
      <rPr>
        <sz val="11"/>
        <color rgb="FF000000"/>
        <rFont val="Calibri"/>
        <family val="2"/>
      </rPr>
      <t xml:space="preserve">, cubera under 30", </t>
    </r>
    <r>
      <rPr>
        <strike/>
        <sz val="11"/>
        <color rgb="FF000000"/>
        <rFont val="Calibri"/>
        <family val="2"/>
      </rPr>
      <t>dog</t>
    </r>
    <r>
      <rPr>
        <sz val="11"/>
        <color rgb="FF000000"/>
        <rFont val="Calibri"/>
        <family val="2"/>
      </rPr>
      <t>, and silk snapper. Sale of recreationally caught fish prohibited.</t>
    </r>
  </si>
  <si>
    <t>In Key West, FL, female gray snapper spawn from June to September with a peak in July.</t>
  </si>
  <si>
    <t>Length at first maturity is estimated as 9.1 in FL for females and 8.7 in for males.</t>
  </si>
  <si>
    <t>8" TL</t>
  </si>
  <si>
    <t>Forms spawning aggregations.  Most spawning occurs from March to September in the U.S. Caribbean with peak spawning during April to July.</t>
  </si>
  <si>
    <t>Estimated size at 50% maturity is 5.8 in FL (males) and 7.3 in FL (females) in the U.S. Caribbean.</t>
  </si>
  <si>
    <t>12" TL; 2/person for fish &gt; 30"TL off East FL</t>
  </si>
  <si>
    <t>12" TL; 2/vessel/day for &gt;30" off FL</t>
  </si>
  <si>
    <t>Cubera snapper spawn during July-August off Cuba.</t>
  </si>
  <si>
    <t>Sale of recreationally caught fish prohibited. Included in the Other Snapper Grouper Complex Species: 20 Fish Aggregate Bag Limit</t>
  </si>
  <si>
    <t>Off the Carolinas, females are in spawning condition from March-September with a peak during May and June, males are in spawning condition throughout the year with most activity occurring from March-June.</t>
  </si>
  <si>
    <t>Off the Carolinas, females mature at 6.7-9.5 in TL (L50 6.6 in TL) and males mature at 6.9-11.0 in TL (L50 of 7.4 inTL).</t>
  </si>
  <si>
    <t>Off the southeast Atlantic, tomtate are summer spawners.</t>
  </si>
  <si>
    <t>In the northeastern Caribbean, individuals in spawning condition have been observed in February, March, April, and September.</t>
  </si>
  <si>
    <t>20"TL for yellowfin and yellowmouth</t>
  </si>
  <si>
    <t>20"TL for yellowfin and yellowmouth; Part of Aggregate Grouper Bag Limit of 3/person/day of:  gag, black, snowy, misty, red grouper, scamp, yellowedge, yellowfin, yellowmouth, blueline tile, golden tile, sand tile, coney, graysby, red hind and rock hind. Sale of recreationally caught fish prohibited.</t>
  </si>
  <si>
    <t>Annual spawning aggregations occur during the full moon in January and February off Puerto Rico, and during the summer in Bermuda. Red hind in spawning condition have also been collected during the summer off the Southeastern U.S.</t>
  </si>
  <si>
    <t>Red hind change sex from female to male.  Females become sexually mature at 9.7 in TL.</t>
  </si>
  <si>
    <t>Spawns in aggregations off Puerto Rico.  Off Cuba, rock hind spawn during January through March.  Off South Carolina, females in spawning condition have been collected during May through August.</t>
  </si>
  <si>
    <t>Rock hind change sex from male to female.</t>
  </si>
  <si>
    <t>Yellowmouth grouper may spawn all year, but peak spawning of females in the Gulf of Mexico occurs during March to May.</t>
  </si>
  <si>
    <t>Females become sexually mature between 15.8-17.7 in TL.  Yellowmouth groupers change sex from female to male and 50% are males at 23.6-25.6 in TL</t>
  </si>
  <si>
    <t>Spawning occurs during March in the Florida Keys, and from March and May to August in the Gulf of Mexico.</t>
  </si>
  <si>
    <t>Changes sex from female to male.</t>
  </si>
  <si>
    <t>Off Puerto Rico, ripe ovaries found from November to March with spawning during January and February.</t>
  </si>
  <si>
    <t>Females mature at 6.3 in TL and transform to males at about 7.9 in TL.</t>
  </si>
  <si>
    <t>In the northeastern Caribbean, individuals in spawning condition have been observed in March, and from May to July.  Summer spawning has been observed off the Southeast U.S.</t>
  </si>
  <si>
    <t>Size at first maturity for females is 5.5 in.  Sexual transition occurs at sizes ranging from 5.5-10.3 in TL.</t>
  </si>
  <si>
    <t>Sale of recreationally caught fish prohibited. Included in the Other Snapper Grouper Complex Species: 20 Fish Aggregate Bag Limit</t>
  </si>
  <si>
    <t>Females spawn during March-July with a peak during April and May.</t>
  </si>
  <si>
    <t>Change sex from female to male.  All mature by 11.8 in FL.  Females changed sex at 10.5-15.0 in FL.</t>
  </si>
  <si>
    <t>Whitebone porgy change sex from male to female.  Spawning occurs during April-August off the Southeastern U.S. with peak during May</t>
  </si>
  <si>
    <t xml:space="preserve">87,521 lbs ww                            (Reg 25)                                </t>
  </si>
  <si>
    <t>87,277 lbs ww                            (Reg 25)</t>
  </si>
  <si>
    <t xml:space="preserve">174,798 lbs ww                            (Reg 25)  </t>
  </si>
  <si>
    <t>131,268 lbs ww                           (Am 35)</t>
  </si>
  <si>
    <t>38,628 lbs ww                        (Am 35)</t>
  </si>
  <si>
    <t>169,896 lbs ww               (Am 35)</t>
  </si>
  <si>
    <t xml:space="preserve"> 344,575 lbs ww                  (Am 35)</t>
  </si>
  <si>
    <t>1,169,308 lbs ww                    (Am 35)</t>
  </si>
  <si>
    <t>1,513,883 lbs ww                            (Am 35)</t>
  </si>
  <si>
    <t xml:space="preserve"> For the black sea bass recreational sector, NMFS will annually announce the recreational fishing season start and end dates in the Federal Register and by other methods, as deemed appropriate.  The fishing season will start on April 1 and end on the date NMFS projects the recreational ACL will be met.   NMFS will project the length of the recreational fishing season based on when NMFS projects the recreational ACL specified in this paragraph is expected to be met and announce the recreational fishing season end date in the Federal Register prior to the start of the recreational fishing year on April 1. (Reg 14)</t>
  </si>
  <si>
    <t>No (removed in Reg 14)</t>
  </si>
  <si>
    <t>755,274 lb ww                      (Reg 19)</t>
  </si>
  <si>
    <t>1,756,450 lbs ww                     (Reg 19)</t>
  </si>
  <si>
    <t xml:space="preserve"> ACL = 1,001,177 lbs ww   (Reg 19)</t>
  </si>
  <si>
    <t>Directed Commercial Quotas     2017: 318,231 lbs gw          2018: 335,188 lbs gw        2019: 347,301 lbs gw                  (Reg Am 22)</t>
  </si>
  <si>
    <t>2017: 331,902 lbs gw       2018: 348,194 lbs gw               2019: 359,832 lbs gw                 (Reg Am 22)</t>
  </si>
  <si>
    <t xml:space="preserve"> 2017: 677,351 lbs gw          2018: 710,600 lbs gw                2019: 734,351 lbs gw                     (Reg Am 22)</t>
  </si>
  <si>
    <t>2017: 135,380 lbs gw           2018: 144,315 lbs gw                   2019+: 153,935 lbs gw                    (Reg Am 20)</t>
  </si>
  <si>
    <t>2017: 4,819 fish           2018: 4,983 fish                   2019+: 5,315 fish                   (Reg Am 20)</t>
  </si>
  <si>
    <t xml:space="preserve"> 2017: 163,109 lbs gw           2018: 173,873 lbs gw                2019+: 185,464 lbs gw                  (Reg Am 20)</t>
  </si>
  <si>
    <t xml:space="preserve"> 406,080 lbs ww</t>
  </si>
  <si>
    <t>1,269,000 lbs ww                                     (Reg 18)</t>
  </si>
  <si>
    <t>2017: 393,490 lbs ww          2018: 385,985 lbs ww                2019: 376,960 lbs ww          2020: 369,645 lbs ww                  (Reg Am 22)</t>
  </si>
  <si>
    <t>2017: 414,200 lbs ww          2018: 406,300 lbs ww                2019: 396,800 lbs ww          2020: 389,100 lbs ww                  (Reg Am 22)</t>
  </si>
  <si>
    <t>3,037,500 lbs ww                                    (Reg Am 15)</t>
  </si>
  <si>
    <t xml:space="preserve"> 2017: 20,710 lbs ww          2018: 20,315 lbs ww                2019: 19,840 lbs ww          2020: 19,455 lbs ww                  (Reg Am 22)</t>
  </si>
  <si>
    <t>Total= 3.456million lbs (Am 18)</t>
  </si>
  <si>
    <t>12.652 mp lbs ww (Am 18)</t>
  </si>
  <si>
    <t xml:space="preserve">11.3 mp                                                                                 (FW Am 1) </t>
  </si>
  <si>
    <t>50,000 lbs                                                    (Am 20B)</t>
  </si>
  <si>
    <t>620,000 lbs                                    (Am 20B)</t>
  </si>
  <si>
    <t>670,000 lbs                                                                   (Am 20B)</t>
  </si>
  <si>
    <t>ACL:860,000 lbs           ACT:710,000 lbs                        (Am 20B)</t>
  </si>
  <si>
    <t>950,000 lbs                                                                          (Am 20B)</t>
  </si>
  <si>
    <t>1,660,000 lbs ww                                                               (Am 20B)</t>
  </si>
  <si>
    <t>Fisheries Regulations Accessed 2/15/17 at http://sero.nmfs.noaa.gov/sustainable_fisheries/policy_branch/index.html</t>
  </si>
  <si>
    <t>Updated/Edited Feb 15 2017</t>
  </si>
  <si>
    <t>Dolphin Wahoo Regulatory Amendment 1</t>
  </si>
  <si>
    <r>
      <t xml:space="preserve">20" off FL, GA &amp; SC; N of 39o Lat. vessels without commercial DW permit limited to 200 lbs dolphin&amp;wahoo combined                </t>
    </r>
    <r>
      <rPr>
        <i/>
        <sz val="11"/>
        <color rgb="FF000000"/>
        <rFont val="Calibri"/>
        <family val="2"/>
      </rPr>
      <t>(Pending) The commercial trip limit for dolphin of 4,000 pounds whole weight after 75 percent of the commercial sector annual catch limit has been met or projected to be met is not effective now, but will be effective on March 21, 2017 (Reg Am 1)</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</si>
</sst>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4" x14ac:knownFonts="1">
    <font>
      <sz val="10"/>
      <name val="Arial"/>
    </font>
    <font>
      <b/>
      <sz val="11"/>
      <color rgb="FF000000"/>
      <name val="Calibri"/>
      <family val="2"/>
    </font>
    <font>
      <sz val="11"/>
      <color rgb="FF000000"/>
      <name val="Calibri"/>
      <family val="2"/>
    </font>
    <font>
      <sz val="10"/>
      <color rgb="FF000000"/>
      <name val="Arial"/>
      <family val="2"/>
    </font>
    <font>
      <b/>
      <sz val="10"/>
      <color rgb="FF000000"/>
      <name val="Calibri"/>
      <family val="2"/>
    </font>
    <font>
      <sz val="10"/>
      <color rgb="FF000000"/>
      <name val="Calibri"/>
      <family val="2"/>
    </font>
    <font>
      <b/>
      <sz val="14"/>
      <color rgb="FF000000"/>
      <name val="Calibri"/>
      <family val="2"/>
    </font>
    <font>
      <sz val="11"/>
      <color rgb="FF000000"/>
      <name val="Calibri"/>
      <family val="2"/>
    </font>
    <font>
      <b/>
      <sz val="14"/>
      <color rgb="FF000000"/>
      <name val="Calibri"/>
      <family val="2"/>
    </font>
    <font>
      <sz val="10"/>
      <name val="Arial"/>
      <family val="2"/>
    </font>
    <font>
      <sz val="11"/>
      <name val="Calibri"/>
      <family val="2"/>
      <scheme val="minor"/>
    </font>
    <font>
      <u/>
      <sz val="10"/>
      <color rgb="FF000000"/>
      <name val="Calibri"/>
      <family val="2"/>
    </font>
    <font>
      <strike/>
      <sz val="11"/>
      <color rgb="FF000000"/>
      <name val="Calibri"/>
      <family val="2"/>
    </font>
    <font>
      <i/>
      <sz val="11"/>
      <color rgb="FF000000"/>
      <name val="Calibri"/>
      <family val="2"/>
    </font>
  </fonts>
  <fills count="8">
    <fill>
      <patternFill patternType="none"/>
    </fill>
    <fill>
      <patternFill patternType="gray125"/>
    </fill>
    <fill>
      <patternFill patternType="solid">
        <fgColor rgb="FFE6E6E6"/>
        <bgColor rgb="FFE6E6E6"/>
      </patternFill>
    </fill>
    <fill>
      <patternFill patternType="solid">
        <fgColor rgb="FFDBE5F1"/>
        <bgColor rgb="FFDBE5F1"/>
      </patternFill>
    </fill>
    <fill>
      <patternFill patternType="solid">
        <fgColor rgb="FFFFFFFF"/>
        <bgColor rgb="FFFFFFFF"/>
      </patternFill>
    </fill>
    <fill>
      <patternFill patternType="solid">
        <fgColor rgb="FFD9D9D9"/>
        <bgColor rgb="FFD9D9D9"/>
      </patternFill>
    </fill>
    <fill>
      <patternFill patternType="solid">
        <fgColor rgb="FFFFFF00"/>
        <bgColor rgb="FFFFFF00"/>
      </patternFill>
    </fill>
    <fill>
      <patternFill patternType="solid">
        <fgColor theme="0"/>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diagonal/>
    </border>
  </borders>
  <cellStyleXfs count="1">
    <xf numFmtId="0" fontId="0" fillId="0" borderId="0"/>
  </cellStyleXfs>
  <cellXfs count="107">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3"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164"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wrapText="1"/>
    </xf>
    <xf numFmtId="0" fontId="3" fillId="0" borderId="4" xfId="0" applyFont="1" applyBorder="1" applyAlignment="1">
      <alignment wrapText="1"/>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10" fontId="2" fillId="0" borderId="1" xfId="0" applyNumberFormat="1" applyFont="1" applyBorder="1" applyAlignment="1">
      <alignment horizontal="center" vertical="center" wrapText="1"/>
    </xf>
    <xf numFmtId="10" fontId="5" fillId="4"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3" fontId="2" fillId="3" borderId="1" xfId="0" applyNumberFormat="1" applyFont="1" applyFill="1" applyBorder="1" applyAlignment="1">
      <alignment horizontal="center" vertical="center" wrapText="1"/>
    </xf>
    <xf numFmtId="3" fontId="2" fillId="5" borderId="1" xfId="0"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0" fontId="2" fillId="6" borderId="4" xfId="0" applyFont="1" applyFill="1" applyBorder="1"/>
    <xf numFmtId="0" fontId="4" fillId="2" borderId="2" xfId="0" applyFont="1" applyFill="1" applyBorder="1" applyAlignment="1">
      <alignment horizontal="center" vertical="center" wrapText="1"/>
    </xf>
    <xf numFmtId="0" fontId="0" fillId="0" borderId="4" xfId="0" applyFont="1" applyBorder="1"/>
    <xf numFmtId="0" fontId="2" fillId="0" borderId="4" xfId="0" applyFont="1" applyBorder="1"/>
    <xf numFmtId="0" fontId="2" fillId="0" borderId="3" xfId="0" applyFont="1" applyBorder="1" applyAlignment="1">
      <alignment horizontal="center" vertical="center"/>
    </xf>
    <xf numFmtId="0" fontId="2" fillId="0" borderId="6" xfId="0" applyFont="1" applyBorder="1" applyAlignment="1">
      <alignment horizontal="center" vertical="center"/>
    </xf>
    <xf numFmtId="3" fontId="2" fillId="0" borderId="1" xfId="0" applyNumberFormat="1" applyFont="1" applyBorder="1" applyAlignment="1">
      <alignment horizontal="center" vertical="center"/>
    </xf>
    <xf numFmtId="164" fontId="2" fillId="0" borderId="1" xfId="0" applyNumberFormat="1" applyFont="1" applyBorder="1" applyAlignment="1">
      <alignment horizontal="center" vertical="center"/>
    </xf>
    <xf numFmtId="0" fontId="2" fillId="0" borderId="7" xfId="0" applyFont="1" applyBorder="1" applyAlignment="1">
      <alignment horizontal="center" vertical="center"/>
    </xf>
    <xf numFmtId="9" fontId="2" fillId="0" borderId="1" xfId="0" applyNumberFormat="1" applyFont="1" applyBorder="1" applyAlignment="1">
      <alignment horizontal="center" vertical="center"/>
    </xf>
    <xf numFmtId="3"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4" xfId="0" applyFont="1" applyBorder="1"/>
    <xf numFmtId="0" fontId="2" fillId="0" borderId="1" xfId="0" applyFont="1" applyBorder="1" applyAlignment="1">
      <alignment horizontal="left" vertical="center" wrapText="1"/>
    </xf>
    <xf numFmtId="0" fontId="7" fillId="0" borderId="1" xfId="0" applyFont="1" applyBorder="1" applyAlignment="1">
      <alignment horizontal="center" vertical="center" wrapText="1"/>
    </xf>
    <xf numFmtId="0" fontId="9" fillId="0" borderId="4" xfId="0" applyFont="1" applyBorder="1"/>
    <xf numFmtId="0" fontId="9" fillId="0" borderId="0" xfId="0" applyFont="1"/>
    <xf numFmtId="3" fontId="7"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0" fillId="0" borderId="0" xfId="0"/>
    <xf numFmtId="165" fontId="2" fillId="5" borderId="1" xfId="0" applyNumberFormat="1" applyFont="1" applyFill="1" applyBorder="1" applyAlignment="1">
      <alignment horizontal="center" vertical="center" wrapText="1"/>
    </xf>
    <xf numFmtId="3" fontId="2" fillId="7" borderId="1" xfId="0" applyNumberFormat="1" applyFont="1" applyFill="1" applyBorder="1" applyAlignment="1">
      <alignment horizontal="center" vertical="center" wrapText="1"/>
    </xf>
    <xf numFmtId="3" fontId="5" fillId="7" borderId="1" xfId="0" applyNumberFormat="1" applyFont="1" applyFill="1" applyBorder="1" applyAlignment="1">
      <alignment horizontal="center" vertical="center" wrapText="1"/>
    </xf>
    <xf numFmtId="0" fontId="0" fillId="0" borderId="0" xfId="0"/>
    <xf numFmtId="0" fontId="0" fillId="0" borderId="0" xfId="0"/>
    <xf numFmtId="0" fontId="2" fillId="7" borderId="4" xfId="0" applyFont="1" applyFill="1" applyBorder="1"/>
    <xf numFmtId="0" fontId="0" fillId="0" borderId="0" xfId="0"/>
    <xf numFmtId="0" fontId="0" fillId="0" borderId="0" xfId="0"/>
    <xf numFmtId="0" fontId="0" fillId="0" borderId="0" xfId="0"/>
    <xf numFmtId="0" fontId="5" fillId="4" borderId="1" xfId="0" applyFont="1" applyFill="1" applyBorder="1" applyAlignment="1">
      <alignment horizontal="center" vertical="center" wrapText="1"/>
    </xf>
    <xf numFmtId="0" fontId="0" fillId="0" borderId="0" xfId="0"/>
    <xf numFmtId="3"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xf numFmtId="10"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3" fontId="10"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0" fillId="0" borderId="0" xfId="0"/>
    <xf numFmtId="0" fontId="5"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0"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wrapText="1"/>
    </xf>
    <xf numFmtId="0" fontId="0" fillId="0" borderId="0" xfId="0"/>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0" fontId="0" fillId="0" borderId="4" xfId="0" applyBorder="1"/>
    <xf numFmtId="0" fontId="2" fillId="0" borderId="1" xfId="0" applyFont="1" applyBorder="1" applyAlignment="1">
      <alignment horizontal="center" vertical="center" wrapText="1"/>
    </xf>
    <xf numFmtId="0" fontId="0" fillId="0" borderId="0" xfId="0"/>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2" xfId="0" applyFont="1" applyBorder="1" applyAlignment="1">
      <alignment horizontal="center" vertical="center" wrapText="1"/>
    </xf>
    <xf numFmtId="0" fontId="5" fillId="4"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xf numFmtId="3"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10" fontId="5" fillId="0" borderId="1"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9" fontId="2" fillId="0" borderId="1" xfId="0" applyNumberFormat="1" applyFont="1" applyBorder="1" applyAlignment="1">
      <alignment horizontal="center" vertical="center"/>
    </xf>
    <xf numFmtId="0" fontId="0" fillId="0" borderId="9" xfId="0" applyBorder="1"/>
    <xf numFmtId="0" fontId="0" fillId="0" borderId="10" xfId="0" applyBorder="1"/>
    <xf numFmtId="0" fontId="7" fillId="0" borderId="2" xfId="0" applyFont="1" applyBorder="1" applyAlignment="1">
      <alignment horizontal="center" vertical="center" wrapText="1"/>
    </xf>
    <xf numFmtId="0" fontId="8" fillId="0" borderId="1" xfId="0" applyFont="1" applyBorder="1" applyAlignment="1">
      <alignment horizontal="center" vertical="center"/>
    </xf>
    <xf numFmtId="0" fontId="7" fillId="0" borderId="3" xfId="0" applyFont="1" applyBorder="1" applyAlignment="1">
      <alignment horizontal="left" vertical="center" wrapText="1"/>
    </xf>
    <xf numFmtId="0" fontId="6" fillId="0" borderId="1" xfId="0" applyFont="1" applyBorder="1" applyAlignment="1">
      <alignment horizontal="center" vertical="center"/>
    </xf>
    <xf numFmtId="0" fontId="2" fillId="0" borderId="3" xfId="0" applyFont="1" applyBorder="1" applyAlignment="1">
      <alignment horizontal="left" vertic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327660</xdr:colOff>
      <xdr:row>4</xdr:row>
      <xdr:rowOff>2621280</xdr:rowOff>
    </xdr:to>
    <xdr:sp macro="" textlink="">
      <xdr:nvSpPr>
        <xdr:cNvPr id="1026" name="Rectangle 2" hidden="1"/>
        <xdr:cNvSpPr>
          <a:spLocks noSelect="1" noChangeArrowheads="1"/>
        </xdr:cNvSpPr>
      </xdr:nvSpPr>
      <xdr:spPr bwMode="auto">
        <a:xfrm>
          <a:off x="0" y="0"/>
          <a:ext cx="7620000" cy="7620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327660</xdr:colOff>
      <xdr:row>4</xdr:row>
      <xdr:rowOff>2621280</xdr:rowOff>
    </xdr:to>
    <xdr:sp macro="" textlink="">
      <xdr:nvSpPr>
        <xdr:cNvPr id="2" name="AutoShape 2"/>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327660</xdr:colOff>
      <xdr:row>4</xdr:row>
      <xdr:rowOff>2621280</xdr:rowOff>
    </xdr:to>
    <xdr:sp macro="" textlink="">
      <xdr:nvSpPr>
        <xdr:cNvPr id="3" name="AutoShape 2"/>
        <xdr:cNvSpPr>
          <a:spLocks noChangeArrowheads="1"/>
        </xdr:cNvSpPr>
      </xdr:nvSpPr>
      <xdr:spPr bwMode="auto">
        <a:xfrm>
          <a:off x="0" y="0"/>
          <a:ext cx="7620000" cy="7620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327660</xdr:colOff>
      <xdr:row>4</xdr:row>
      <xdr:rowOff>2621280</xdr:rowOff>
    </xdr:to>
    <xdr:sp macro="" textlink="">
      <xdr:nvSpPr>
        <xdr:cNvPr id="4" name="AutoShape 2"/>
        <xdr:cNvSpPr>
          <a:spLocks noChangeArrowheads="1"/>
        </xdr:cNvSpPr>
      </xdr:nvSpPr>
      <xdr:spPr bwMode="auto">
        <a:xfrm>
          <a:off x="0" y="0"/>
          <a:ext cx="7620000" cy="7620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327660</xdr:colOff>
      <xdr:row>4</xdr:row>
      <xdr:rowOff>2621280</xdr:rowOff>
    </xdr:to>
    <xdr:sp macro="" textlink="">
      <xdr:nvSpPr>
        <xdr:cNvPr id="5" name="AutoShape 2"/>
        <xdr:cNvSpPr>
          <a:spLocks noChangeArrowheads="1"/>
        </xdr:cNvSpPr>
      </xdr:nvSpPr>
      <xdr:spPr bwMode="auto">
        <a:xfrm>
          <a:off x="0" y="0"/>
          <a:ext cx="7620000" cy="7620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absoluteAnchor>
    <xdr:pos x="1943100" y="25203150"/>
    <xdr:ext cx="5391150" cy="3581400"/>
    <xdr:pic>
      <xdr:nvPicPr>
        <xdr:cNvPr id="2" name="image01.png"/>
        <xdr:cNvPicPr preferRelativeResize="0"/>
      </xdr:nvPicPr>
      <xdr:blipFill>
        <a:blip xmlns:r="http://schemas.openxmlformats.org/officeDocument/2006/relationships" r:embed="rId1" cstate="print"/>
        <a:stretch>
          <a:fillRect/>
        </a:stretch>
      </xdr:blipFill>
      <xdr:spPr>
        <a:xfrm>
          <a:off x="1943100" y="25203150"/>
          <a:ext cx="5391150" cy="3581400"/>
        </a:xfrm>
        <a:prstGeom prst="rect">
          <a:avLst/>
        </a:prstGeom>
        <a:noFill/>
      </xdr:spPr>
    </xdr:pic>
    <xdr:clientData fLocksWithSheet="0"/>
  </xdr:absoluteAnchor>
  <xdr:absoluteAnchor>
    <xdr:pos x="8099425" y="25203150"/>
    <xdr:ext cx="5381625" cy="3581400"/>
    <xdr:pic>
      <xdr:nvPicPr>
        <xdr:cNvPr id="3" name="image02.png"/>
        <xdr:cNvPicPr preferRelativeResize="0"/>
      </xdr:nvPicPr>
      <xdr:blipFill>
        <a:blip xmlns:r="http://schemas.openxmlformats.org/officeDocument/2006/relationships" r:embed="rId2" cstate="print"/>
        <a:stretch>
          <a:fillRect/>
        </a:stretch>
      </xdr:blipFill>
      <xdr:spPr>
        <a:xfrm>
          <a:off x="8099425" y="25203150"/>
          <a:ext cx="5381625" cy="3581400"/>
        </a:xfrm>
        <a:prstGeom prst="rect">
          <a:avLst/>
        </a:prstGeom>
        <a:noFill/>
      </xdr:spPr>
    </xdr:pic>
    <xdr:clientData fLocksWithSheet="0"/>
  </xdr:absoluteAnchor>
  <xdr:absoluteAnchor>
    <xdr:pos x="1945640" y="30046930"/>
    <xdr:ext cx="7029450" cy="4667250"/>
    <xdr:pic>
      <xdr:nvPicPr>
        <xdr:cNvPr id="4" name="image03.png"/>
        <xdr:cNvPicPr preferRelativeResize="0"/>
      </xdr:nvPicPr>
      <xdr:blipFill>
        <a:blip xmlns:r="http://schemas.openxmlformats.org/officeDocument/2006/relationships" r:embed="rId3" cstate="print"/>
        <a:stretch>
          <a:fillRect/>
        </a:stretch>
      </xdr:blipFill>
      <xdr:spPr>
        <a:xfrm>
          <a:off x="1945640" y="30046930"/>
          <a:ext cx="7029450" cy="4667250"/>
        </a:xfrm>
        <a:prstGeom prst="rect">
          <a:avLst/>
        </a:prstGeom>
        <a:noFill/>
      </xdr:spPr>
    </xdr:pic>
    <xdr:clientData fLocksWithSheet="0"/>
  </xdr:absoluteAnchor>
  <xdr:twoCellAnchor>
    <xdr:from>
      <xdr:col>0</xdr:col>
      <xdr:colOff>0</xdr:colOff>
      <xdr:row>0</xdr:row>
      <xdr:rowOff>0</xdr:rowOff>
    </xdr:from>
    <xdr:to>
      <xdr:col>3</xdr:col>
      <xdr:colOff>2331720</xdr:colOff>
      <xdr:row>7</xdr:row>
      <xdr:rowOff>220980</xdr:rowOff>
    </xdr:to>
    <xdr:sp macro="" textlink="">
      <xdr:nvSpPr>
        <xdr:cNvPr id="2050" name="Rectangle 2" hidden="1"/>
        <xdr:cNvSpPr>
          <a:spLocks noSelect="1" noChangeArrowheads="1"/>
        </xdr:cNvSpPr>
      </xdr:nvSpPr>
      <xdr:spPr bwMode="auto">
        <a:xfrm>
          <a:off x="0" y="0"/>
          <a:ext cx="7620000" cy="7620000"/>
        </a:xfrm>
        <a:prstGeom prst="rect">
          <a:avLst/>
        </a:prstGeom>
        <a:solidFill>
          <a:srgbClr val="FFFFFF"/>
        </a:solidFill>
        <a:ln w="9525">
          <a:solidFill>
            <a:srgbClr val="000000"/>
          </a:solidFill>
          <a:round/>
          <a:headEnd/>
          <a:tailEnd/>
        </a:ln>
      </xdr:spPr>
    </xdr:sp>
    <xdr:clientData/>
  </xdr:twoCellAnchor>
  <xdr:twoCellAnchor editAs="oneCell">
    <xdr:from>
      <xdr:col>0</xdr:col>
      <xdr:colOff>1866900</xdr:colOff>
      <xdr:row>55</xdr:row>
      <xdr:rowOff>114300</xdr:rowOff>
    </xdr:from>
    <xdr:to>
      <xdr:col>3</xdr:col>
      <xdr:colOff>2527300</xdr:colOff>
      <xdr:row>76</xdr:row>
      <xdr:rowOff>7620</xdr:rowOff>
    </xdr:to>
    <xdr:pic>
      <xdr:nvPicPr>
        <xdr:cNvPr id="6" name="Picture 5"/>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66900" y="39179500"/>
          <a:ext cx="5943600" cy="3893820"/>
        </a:xfrm>
        <a:prstGeom prst="rect">
          <a:avLst/>
        </a:prstGeom>
      </xdr:spPr>
    </xdr:pic>
    <xdr:clientData/>
  </xdr:twoCellAnchor>
  <xdr:twoCellAnchor editAs="oneCell">
    <xdr:from>
      <xdr:col>4</xdr:col>
      <xdr:colOff>1504950</xdr:colOff>
      <xdr:row>29</xdr:row>
      <xdr:rowOff>19050</xdr:rowOff>
    </xdr:from>
    <xdr:to>
      <xdr:col>7</xdr:col>
      <xdr:colOff>2993420</xdr:colOff>
      <xdr:row>39</xdr:row>
      <xdr:rowOff>0</xdr:rowOff>
    </xdr:to>
    <xdr:pic>
      <xdr:nvPicPr>
        <xdr:cNvPr id="11" name="Picture 10"/>
        <xdr:cNvPicPr>
          <a:picLocks noChangeAspect="1"/>
        </xdr:cNvPicPr>
      </xdr:nvPicPr>
      <xdr:blipFill>
        <a:blip xmlns:r="http://schemas.openxmlformats.org/officeDocument/2006/relationships" r:embed="rId5"/>
        <a:stretch>
          <a:fillRect/>
        </a:stretch>
      </xdr:blipFill>
      <xdr:spPr>
        <a:xfrm>
          <a:off x="9544050" y="33528000"/>
          <a:ext cx="7860695" cy="1914525"/>
        </a:xfrm>
        <a:prstGeom prst="rect">
          <a:avLst/>
        </a:prstGeom>
      </xdr:spPr>
    </xdr:pic>
    <xdr:clientData/>
  </xdr:twoCellAnchor>
  <xdr:twoCellAnchor>
    <xdr:from>
      <xdr:col>0</xdr:col>
      <xdr:colOff>0</xdr:colOff>
      <xdr:row>0</xdr:row>
      <xdr:rowOff>0</xdr:rowOff>
    </xdr:from>
    <xdr:to>
      <xdr:col>3</xdr:col>
      <xdr:colOff>2331720</xdr:colOff>
      <xdr:row>7</xdr:row>
      <xdr:rowOff>220980</xdr:rowOff>
    </xdr:to>
    <xdr:sp macro="" textlink="">
      <xdr:nvSpPr>
        <xdr:cNvPr id="5" name="AutoShape 2"/>
        <xdr:cNvSpPr>
          <a:spLocks noChangeArrowheads="1"/>
        </xdr:cNvSpPr>
      </xdr:nvSpPr>
      <xdr:spPr bwMode="auto">
        <a:xfrm>
          <a:off x="0" y="0"/>
          <a:ext cx="7620000" cy="779526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2331720</xdr:colOff>
      <xdr:row>7</xdr:row>
      <xdr:rowOff>220980</xdr:rowOff>
    </xdr:to>
    <xdr:sp macro="" textlink="">
      <xdr:nvSpPr>
        <xdr:cNvPr id="7" name="AutoShape 2"/>
        <xdr:cNvSpPr>
          <a:spLocks noChangeArrowheads="1"/>
        </xdr:cNvSpPr>
      </xdr:nvSpPr>
      <xdr:spPr bwMode="auto">
        <a:xfrm>
          <a:off x="0" y="0"/>
          <a:ext cx="7620000" cy="7795260"/>
        </a:xfrm>
        <a:custGeom>
          <a:avLst/>
          <a:gdLst/>
          <a:ahLst/>
          <a:cxnLst/>
          <a:rect l="0" t="0" r="r" b="b"/>
          <a:pathLst/>
        </a:custGeom>
        <a:solidFill>
          <a:srgbClr val="FFFFFF"/>
        </a:solidFill>
        <a:ln w="9525">
          <a:solidFill>
            <a:srgbClr val="000000"/>
          </a:solidFill>
          <a:round/>
          <a:headEnd/>
          <a:tailEnd/>
        </a:ln>
      </xdr:spPr>
    </xdr:sp>
    <xdr:clientData/>
  </xdr:twoCellAnchor>
  <xdr:twoCellAnchor editAs="oneCell">
    <xdr:from>
      <xdr:col>7</xdr:col>
      <xdr:colOff>0</xdr:colOff>
      <xdr:row>20</xdr:row>
      <xdr:rowOff>0</xdr:rowOff>
    </xdr:from>
    <xdr:to>
      <xdr:col>9</xdr:col>
      <xdr:colOff>1211580</xdr:colOff>
      <xdr:row>24</xdr:row>
      <xdr:rowOff>693420</xdr:rowOff>
    </xdr:to>
    <xdr:pic>
      <xdr:nvPicPr>
        <xdr:cNvPr id="8" name="Picture 7"/>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4409420" y="25153620"/>
          <a:ext cx="6507480" cy="35890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2"/>
  <sheetViews>
    <sheetView tabSelected="1" zoomScaleNormal="100" workbookViewId="0">
      <pane xSplit="1" ySplit="1" topLeftCell="B2" activePane="bottomRight" state="frozen"/>
      <selection pane="topRight" activeCell="B1" sqref="B1"/>
      <selection pane="bottomLeft" activeCell="A2" sqref="A2"/>
      <selection pane="bottomRight" activeCell="A2" sqref="A2"/>
    </sheetView>
  </sheetViews>
  <sheetFormatPr defaultColWidth="17.33203125" defaultRowHeight="15" customHeight="1" x14ac:dyDescent="0.25"/>
  <cols>
    <col min="1" max="1" width="31.44140625" style="55" customWidth="1"/>
    <col min="2" max="2" width="22.88671875" style="55" customWidth="1"/>
    <col min="3" max="3" width="21.44140625" style="55" customWidth="1"/>
    <col min="4" max="4" width="22.44140625" style="55" customWidth="1"/>
    <col min="5" max="5" width="12.88671875" style="55" customWidth="1"/>
    <col min="6" max="6" width="12.33203125" style="55" customWidth="1"/>
    <col min="7" max="7" width="47.44140625" style="55" customWidth="1"/>
    <col min="8" max="8" width="44" style="55" customWidth="1"/>
    <col min="9" max="12" width="24.5546875" style="62" customWidth="1"/>
    <col min="13" max="13" width="18.6640625" style="62" customWidth="1"/>
    <col min="14" max="14" width="33.109375" style="62" customWidth="1"/>
    <col min="15" max="16" width="32.109375" style="62" customWidth="1"/>
    <col min="17" max="17" width="31.109375" style="62" customWidth="1"/>
    <col min="18" max="18" width="25" style="62" customWidth="1"/>
  </cols>
  <sheetData>
    <row r="1" spans="1:18" ht="27.75" customHeight="1" x14ac:dyDescent="0.25">
      <c r="A1" s="12" t="s">
        <v>0</v>
      </c>
      <c r="B1" s="13" t="s">
        <v>1</v>
      </c>
      <c r="C1" s="13" t="s">
        <v>2</v>
      </c>
      <c r="D1" s="12" t="s">
        <v>3</v>
      </c>
      <c r="E1" s="14" t="s">
        <v>4</v>
      </c>
      <c r="F1" s="14" t="s">
        <v>5</v>
      </c>
      <c r="G1" s="12" t="s">
        <v>33</v>
      </c>
      <c r="H1" s="12" t="s">
        <v>34</v>
      </c>
      <c r="I1" s="12" t="s">
        <v>8</v>
      </c>
      <c r="J1" s="12" t="s">
        <v>9</v>
      </c>
      <c r="K1" s="12" t="s">
        <v>10</v>
      </c>
      <c r="L1" s="12" t="s">
        <v>11</v>
      </c>
      <c r="M1" s="12" t="s">
        <v>12</v>
      </c>
      <c r="N1" s="12" t="s">
        <v>13</v>
      </c>
      <c r="O1" s="12" t="s">
        <v>14</v>
      </c>
      <c r="P1" s="12" t="s">
        <v>15</v>
      </c>
      <c r="Q1" s="12" t="s">
        <v>16</v>
      </c>
      <c r="R1" s="12" t="s">
        <v>17</v>
      </c>
    </row>
    <row r="2" spans="1:18" ht="172.8" customHeight="1" x14ac:dyDescent="0.25">
      <c r="A2" s="54" t="s">
        <v>35</v>
      </c>
      <c r="B2" s="53" t="s">
        <v>253</v>
      </c>
      <c r="C2" s="53" t="s">
        <v>254</v>
      </c>
      <c r="D2" s="53" t="s">
        <v>255</v>
      </c>
      <c r="E2" s="56">
        <v>0.18529999999999899</v>
      </c>
      <c r="F2" s="56">
        <v>0.81469999999999898</v>
      </c>
      <c r="G2" s="54" t="s">
        <v>301</v>
      </c>
      <c r="H2" s="54" t="s">
        <v>302</v>
      </c>
      <c r="I2" s="63" t="s">
        <v>19</v>
      </c>
      <c r="J2" s="63" t="s">
        <v>308</v>
      </c>
      <c r="K2" s="63" t="s">
        <v>19</v>
      </c>
      <c r="L2" s="63" t="s">
        <v>308</v>
      </c>
      <c r="M2" s="61" t="s">
        <v>39</v>
      </c>
      <c r="N2" s="61"/>
      <c r="O2" s="61" t="s">
        <v>309</v>
      </c>
      <c r="P2" s="61"/>
      <c r="Q2" s="61" t="s">
        <v>310</v>
      </c>
      <c r="R2" s="61" t="s">
        <v>311</v>
      </c>
    </row>
    <row r="3" spans="1:18" ht="61.5" customHeight="1" x14ac:dyDescent="0.25">
      <c r="A3" s="54" t="s">
        <v>40</v>
      </c>
      <c r="B3" s="54" t="s">
        <v>256</v>
      </c>
      <c r="C3" s="54" t="s">
        <v>257</v>
      </c>
      <c r="D3" s="54" t="s">
        <v>258</v>
      </c>
      <c r="E3" s="56">
        <v>0.212499999999999</v>
      </c>
      <c r="F3" s="56">
        <v>0.78749999999999898</v>
      </c>
      <c r="G3" s="57" t="s">
        <v>281</v>
      </c>
      <c r="H3" s="57" t="s">
        <v>281</v>
      </c>
      <c r="I3" s="63" t="s">
        <v>19</v>
      </c>
      <c r="J3" s="63" t="s">
        <v>308</v>
      </c>
      <c r="K3" s="63" t="s">
        <v>19</v>
      </c>
      <c r="L3" s="63" t="s">
        <v>308</v>
      </c>
      <c r="M3" s="61" t="s">
        <v>39</v>
      </c>
      <c r="N3" s="61"/>
      <c r="O3" s="61" t="s">
        <v>312</v>
      </c>
      <c r="P3" s="61"/>
      <c r="Q3" s="61"/>
      <c r="R3" s="61"/>
    </row>
    <row r="4" spans="1:18" ht="186.75" customHeight="1" x14ac:dyDescent="0.25">
      <c r="A4" s="54" t="s">
        <v>41</v>
      </c>
      <c r="B4" s="54" t="s">
        <v>42</v>
      </c>
      <c r="C4" s="54" t="s">
        <v>233</v>
      </c>
      <c r="D4" s="54" t="s">
        <v>234</v>
      </c>
      <c r="E4" s="56">
        <v>0.36880000000000002</v>
      </c>
      <c r="F4" s="56">
        <v>0.63119999999999898</v>
      </c>
      <c r="G4" s="54" t="s">
        <v>281</v>
      </c>
      <c r="H4" s="54" t="s">
        <v>281</v>
      </c>
      <c r="I4" s="63" t="s">
        <v>19</v>
      </c>
      <c r="J4" s="63" t="s">
        <v>308</v>
      </c>
      <c r="K4" s="63" t="s">
        <v>19</v>
      </c>
      <c r="L4" s="63" t="s">
        <v>308</v>
      </c>
      <c r="M4" s="61" t="s">
        <v>39</v>
      </c>
      <c r="N4" s="61" t="s">
        <v>313</v>
      </c>
      <c r="O4" s="61" t="s">
        <v>314</v>
      </c>
      <c r="P4" s="61" t="s">
        <v>315</v>
      </c>
      <c r="Q4" s="61" t="s">
        <v>316</v>
      </c>
      <c r="R4" s="61" t="s">
        <v>317</v>
      </c>
    </row>
    <row r="5" spans="1:18" ht="282" customHeight="1" x14ac:dyDescent="0.25">
      <c r="A5" s="54" t="s">
        <v>43</v>
      </c>
      <c r="B5" s="54" t="s">
        <v>444</v>
      </c>
      <c r="C5" s="54" t="s">
        <v>446</v>
      </c>
      <c r="D5" s="54" t="s">
        <v>445</v>
      </c>
      <c r="E5" s="56">
        <v>0.43</v>
      </c>
      <c r="F5" s="56">
        <v>0.56999999999999895</v>
      </c>
      <c r="G5" s="54" t="s">
        <v>44</v>
      </c>
      <c r="H5" s="54" t="s">
        <v>442</v>
      </c>
      <c r="I5" s="63" t="s">
        <v>19</v>
      </c>
      <c r="J5" s="65" t="s">
        <v>19</v>
      </c>
      <c r="K5" s="63" t="s">
        <v>318</v>
      </c>
      <c r="L5" s="63" t="s">
        <v>443</v>
      </c>
      <c r="M5" s="61" t="s">
        <v>319</v>
      </c>
      <c r="N5" s="61" t="s">
        <v>320</v>
      </c>
      <c r="O5" s="61" t="s">
        <v>321</v>
      </c>
      <c r="P5" s="61" t="s">
        <v>322</v>
      </c>
      <c r="Q5" s="61" t="s">
        <v>323</v>
      </c>
      <c r="R5" s="61" t="s">
        <v>324</v>
      </c>
    </row>
    <row r="6" spans="1:18" ht="282" customHeight="1" x14ac:dyDescent="0.25">
      <c r="A6" s="59" t="s">
        <v>45</v>
      </c>
      <c r="B6" s="58" t="s">
        <v>433</v>
      </c>
      <c r="C6" s="58" t="s">
        <v>434</v>
      </c>
      <c r="D6" s="53" t="s">
        <v>435</v>
      </c>
      <c r="E6" s="15">
        <v>0.50070000000000003</v>
      </c>
      <c r="F6" s="15">
        <v>0.49930000000000002</v>
      </c>
      <c r="G6" s="54" t="s">
        <v>259</v>
      </c>
      <c r="H6" s="54" t="s">
        <v>260</v>
      </c>
      <c r="I6" s="63" t="s">
        <v>19</v>
      </c>
      <c r="J6" s="65" t="s">
        <v>325</v>
      </c>
      <c r="K6" s="63" t="s">
        <v>19</v>
      </c>
      <c r="L6" s="63" t="s">
        <v>325</v>
      </c>
      <c r="M6" s="61" t="s">
        <v>23</v>
      </c>
      <c r="N6" s="61" t="s">
        <v>326</v>
      </c>
      <c r="O6" s="61" t="s">
        <v>327</v>
      </c>
      <c r="P6" s="61" t="s">
        <v>328</v>
      </c>
      <c r="Q6" s="66" t="s">
        <v>329</v>
      </c>
      <c r="R6" s="61"/>
    </row>
    <row r="7" spans="1:18" ht="272.25" customHeight="1" x14ac:dyDescent="0.25">
      <c r="A7" s="54" t="s">
        <v>46</v>
      </c>
      <c r="B7" s="53" t="s">
        <v>447</v>
      </c>
      <c r="C7" s="53" t="s">
        <v>448</v>
      </c>
      <c r="D7" s="53" t="s">
        <v>449</v>
      </c>
      <c r="E7" s="56">
        <v>0.51</v>
      </c>
      <c r="F7" s="56">
        <v>0.49</v>
      </c>
      <c r="G7" s="54" t="s">
        <v>281</v>
      </c>
      <c r="H7" s="54" t="s">
        <v>281</v>
      </c>
      <c r="I7" s="63" t="s">
        <v>19</v>
      </c>
      <c r="J7" s="63" t="s">
        <v>308</v>
      </c>
      <c r="K7" s="63" t="s">
        <v>19</v>
      </c>
      <c r="L7" s="63" t="s">
        <v>308</v>
      </c>
      <c r="M7" s="61" t="s">
        <v>39</v>
      </c>
      <c r="N7" s="61" t="s">
        <v>330</v>
      </c>
      <c r="O7" s="61" t="s">
        <v>331</v>
      </c>
      <c r="P7" s="61" t="s">
        <v>332</v>
      </c>
      <c r="Q7" s="61" t="s">
        <v>333</v>
      </c>
      <c r="R7" s="61" t="s">
        <v>334</v>
      </c>
    </row>
    <row r="8" spans="1:18" ht="351.75" customHeight="1" x14ac:dyDescent="0.25">
      <c r="A8" s="51" t="s">
        <v>47</v>
      </c>
      <c r="B8" s="54" t="s">
        <v>48</v>
      </c>
      <c r="C8" s="54" t="s">
        <v>303</v>
      </c>
      <c r="D8" s="54" t="s">
        <v>304</v>
      </c>
      <c r="E8" s="56" t="s">
        <v>49</v>
      </c>
      <c r="F8" s="56">
        <v>0.03</v>
      </c>
      <c r="G8" s="54" t="s">
        <v>281</v>
      </c>
      <c r="H8" s="54" t="s">
        <v>281</v>
      </c>
      <c r="I8" s="63" t="s">
        <v>19</v>
      </c>
      <c r="J8" s="63" t="s">
        <v>308</v>
      </c>
      <c r="K8" s="63" t="s">
        <v>19</v>
      </c>
      <c r="L8" s="63" t="s">
        <v>308</v>
      </c>
      <c r="M8" s="61" t="s">
        <v>39</v>
      </c>
      <c r="N8" s="61" t="s">
        <v>335</v>
      </c>
      <c r="O8" s="61" t="s">
        <v>336</v>
      </c>
      <c r="P8" s="61"/>
      <c r="Q8" s="61" t="s">
        <v>337</v>
      </c>
      <c r="R8" s="61"/>
    </row>
    <row r="9" spans="1:18" ht="103.2" customHeight="1" x14ac:dyDescent="0.25">
      <c r="A9" s="54" t="s">
        <v>50</v>
      </c>
      <c r="B9" s="53" t="s">
        <v>262</v>
      </c>
      <c r="C9" s="53" t="s">
        <v>261</v>
      </c>
      <c r="D9" s="53" t="s">
        <v>288</v>
      </c>
      <c r="E9" s="56">
        <v>0.43559999999999899</v>
      </c>
      <c r="F9" s="56">
        <v>0.56440000000000001</v>
      </c>
      <c r="G9" s="54" t="s">
        <v>281</v>
      </c>
      <c r="H9" s="54" t="s">
        <v>281</v>
      </c>
      <c r="I9" s="63" t="s">
        <v>19</v>
      </c>
      <c r="J9" s="63" t="s">
        <v>308</v>
      </c>
      <c r="K9" s="63" t="s">
        <v>19</v>
      </c>
      <c r="L9" s="63" t="s">
        <v>308</v>
      </c>
      <c r="M9" s="61" t="s">
        <v>39</v>
      </c>
      <c r="N9" s="61" t="s">
        <v>338</v>
      </c>
      <c r="O9" s="61" t="s">
        <v>339</v>
      </c>
      <c r="P9" s="61"/>
      <c r="Q9" s="61" t="s">
        <v>340</v>
      </c>
      <c r="R9" s="61" t="s">
        <v>341</v>
      </c>
    </row>
    <row r="10" spans="1:18" ht="260.25" customHeight="1" x14ac:dyDescent="0.25">
      <c r="A10" s="54" t="s">
        <v>51</v>
      </c>
      <c r="B10" s="54" t="s">
        <v>235</v>
      </c>
      <c r="C10" s="54" t="s">
        <v>52</v>
      </c>
      <c r="D10" s="54" t="s">
        <v>53</v>
      </c>
      <c r="E10" s="56">
        <v>0.40660000000000002</v>
      </c>
      <c r="F10" s="56">
        <v>0.59340000000000004</v>
      </c>
      <c r="G10" s="54" t="s">
        <v>281</v>
      </c>
      <c r="H10" s="54" t="s">
        <v>281</v>
      </c>
      <c r="I10" s="63" t="s">
        <v>19</v>
      </c>
      <c r="J10" s="63" t="s">
        <v>308</v>
      </c>
      <c r="K10" s="63" t="s">
        <v>19</v>
      </c>
      <c r="L10" s="63" t="s">
        <v>308</v>
      </c>
      <c r="M10" s="61" t="s">
        <v>342</v>
      </c>
      <c r="N10" s="61" t="s">
        <v>343</v>
      </c>
      <c r="O10" s="63" t="s">
        <v>344</v>
      </c>
      <c r="P10" s="61" t="s">
        <v>345</v>
      </c>
      <c r="Q10" s="61" t="s">
        <v>346</v>
      </c>
      <c r="R10" s="61" t="s">
        <v>347</v>
      </c>
    </row>
    <row r="11" spans="1:18" ht="55.5" customHeight="1" x14ac:dyDescent="0.25">
      <c r="A11" s="54" t="s">
        <v>54</v>
      </c>
      <c r="B11" s="53" t="s">
        <v>55</v>
      </c>
      <c r="C11" s="53" t="s">
        <v>56</v>
      </c>
      <c r="D11" s="53" t="s">
        <v>236</v>
      </c>
      <c r="E11" s="56">
        <v>0.3669</v>
      </c>
      <c r="F11" s="56">
        <v>0.6331</v>
      </c>
      <c r="G11" s="54" t="s">
        <v>281</v>
      </c>
      <c r="H11" s="54" t="s">
        <v>281</v>
      </c>
      <c r="I11" s="63" t="s">
        <v>19</v>
      </c>
      <c r="J11" s="63" t="s">
        <v>308</v>
      </c>
      <c r="K11" s="63" t="s">
        <v>19</v>
      </c>
      <c r="L11" s="63" t="s">
        <v>308</v>
      </c>
      <c r="M11" s="61" t="s">
        <v>39</v>
      </c>
      <c r="N11" s="61" t="s">
        <v>348</v>
      </c>
      <c r="O11" s="61" t="s">
        <v>349</v>
      </c>
      <c r="P11" s="61"/>
      <c r="Q11" s="61" t="s">
        <v>350</v>
      </c>
      <c r="R11" s="61" t="s">
        <v>351</v>
      </c>
    </row>
    <row r="12" spans="1:18" ht="94.5" customHeight="1" x14ac:dyDescent="0.25">
      <c r="A12" s="54" t="s">
        <v>57</v>
      </c>
      <c r="B12" s="53" t="s">
        <v>58</v>
      </c>
      <c r="C12" s="53" t="s">
        <v>59</v>
      </c>
      <c r="D12" s="53" t="s">
        <v>60</v>
      </c>
      <c r="E12" s="56">
        <v>0.17019999999999899</v>
      </c>
      <c r="F12" s="56">
        <v>0.82979999999999898</v>
      </c>
      <c r="G12" s="54" t="s">
        <v>281</v>
      </c>
      <c r="H12" s="54" t="s">
        <v>281</v>
      </c>
      <c r="I12" s="63" t="s">
        <v>19</v>
      </c>
      <c r="J12" s="63" t="s">
        <v>308</v>
      </c>
      <c r="K12" s="63" t="s">
        <v>19</v>
      </c>
      <c r="L12" s="63" t="s">
        <v>308</v>
      </c>
      <c r="M12" s="61" t="s">
        <v>39</v>
      </c>
      <c r="N12" s="61" t="s">
        <v>352</v>
      </c>
      <c r="O12" s="61" t="s">
        <v>353</v>
      </c>
      <c r="P12" s="61"/>
      <c r="Q12" s="61" t="s">
        <v>354</v>
      </c>
      <c r="R12" s="61" t="s">
        <v>355</v>
      </c>
    </row>
    <row r="13" spans="1:18" ht="45.75" customHeight="1" x14ac:dyDescent="0.25">
      <c r="A13" s="91" t="s">
        <v>61</v>
      </c>
      <c r="B13" s="97" t="s">
        <v>237</v>
      </c>
      <c r="C13" s="97" t="s">
        <v>238</v>
      </c>
      <c r="D13" s="92" t="s">
        <v>239</v>
      </c>
      <c r="E13" s="96">
        <v>0.44</v>
      </c>
      <c r="F13" s="96">
        <v>0.56000000000000005</v>
      </c>
      <c r="G13" s="92" t="s">
        <v>281</v>
      </c>
      <c r="H13" s="92" t="s">
        <v>281</v>
      </c>
      <c r="I13" s="84" t="s">
        <v>19</v>
      </c>
      <c r="J13" s="84" t="s">
        <v>308</v>
      </c>
      <c r="K13" s="84" t="s">
        <v>19</v>
      </c>
      <c r="L13" s="85" t="s">
        <v>308</v>
      </c>
      <c r="M13" s="61" t="s">
        <v>39</v>
      </c>
      <c r="N13" s="82" t="s">
        <v>356</v>
      </c>
      <c r="O13" s="82" t="s">
        <v>357</v>
      </c>
      <c r="P13" s="82" t="s">
        <v>315</v>
      </c>
      <c r="Q13" s="82" t="s">
        <v>358</v>
      </c>
      <c r="R13" s="82" t="s">
        <v>359</v>
      </c>
    </row>
    <row r="14" spans="1:18" ht="103.5" customHeight="1" x14ac:dyDescent="0.25">
      <c r="A14" s="93"/>
      <c r="B14" s="93"/>
      <c r="C14" s="93"/>
      <c r="D14" s="93"/>
      <c r="E14" s="93"/>
      <c r="F14" s="93"/>
      <c r="G14" s="93"/>
      <c r="H14" s="93"/>
      <c r="I14" s="79"/>
      <c r="J14" s="79"/>
      <c r="K14" s="79"/>
      <c r="L14" s="90"/>
      <c r="M14" s="61" t="s">
        <v>39</v>
      </c>
      <c r="N14" s="83"/>
      <c r="O14" s="83"/>
      <c r="P14" s="83"/>
      <c r="Q14" s="83"/>
      <c r="R14" s="83"/>
    </row>
    <row r="15" spans="1:18" ht="129.75" customHeight="1" x14ac:dyDescent="0.25">
      <c r="A15" s="51" t="s">
        <v>62</v>
      </c>
      <c r="B15" s="54" t="s">
        <v>240</v>
      </c>
      <c r="C15" s="54" t="s">
        <v>240</v>
      </c>
      <c r="D15" s="53" t="s">
        <v>241</v>
      </c>
      <c r="E15" s="56">
        <v>0.5</v>
      </c>
      <c r="F15" s="56">
        <v>0.5</v>
      </c>
      <c r="G15" s="54" t="s">
        <v>281</v>
      </c>
      <c r="H15" s="54" t="s">
        <v>281</v>
      </c>
      <c r="I15" s="63" t="s">
        <v>19</v>
      </c>
      <c r="J15" s="63" t="s">
        <v>308</v>
      </c>
      <c r="K15" s="63" t="s">
        <v>19</v>
      </c>
      <c r="L15" s="63" t="s">
        <v>308</v>
      </c>
      <c r="M15" s="61" t="s">
        <v>23</v>
      </c>
      <c r="N15" s="61" t="s">
        <v>360</v>
      </c>
      <c r="O15" s="61" t="s">
        <v>361</v>
      </c>
      <c r="P15" s="61" t="s">
        <v>315</v>
      </c>
      <c r="Q15" s="61" t="s">
        <v>362</v>
      </c>
      <c r="R15" s="61" t="s">
        <v>363</v>
      </c>
    </row>
    <row r="16" spans="1:18" ht="128.25" customHeight="1" x14ac:dyDescent="0.25">
      <c r="A16" s="51" t="s">
        <v>63</v>
      </c>
      <c r="B16" s="51" t="s">
        <v>242</v>
      </c>
      <c r="C16" s="51" t="s">
        <v>243</v>
      </c>
      <c r="D16" s="51" t="s">
        <v>242</v>
      </c>
      <c r="E16" s="16">
        <v>0.28070000000000001</v>
      </c>
      <c r="F16" s="16">
        <v>0.71930000000000005</v>
      </c>
      <c r="G16" s="59" t="s">
        <v>64</v>
      </c>
      <c r="H16" s="59" t="s">
        <v>64</v>
      </c>
      <c r="I16" s="64" t="s">
        <v>21</v>
      </c>
      <c r="J16" s="64" t="s">
        <v>21</v>
      </c>
      <c r="K16" s="64" t="s">
        <v>21</v>
      </c>
      <c r="L16" s="64" t="s">
        <v>21</v>
      </c>
      <c r="M16" s="64" t="s">
        <v>364</v>
      </c>
      <c r="N16" s="64" t="s">
        <v>365</v>
      </c>
      <c r="O16" s="64" t="s">
        <v>366</v>
      </c>
      <c r="P16" s="64"/>
      <c r="Q16" s="64" t="s">
        <v>367</v>
      </c>
      <c r="R16" s="64" t="s">
        <v>368</v>
      </c>
    </row>
    <row r="17" spans="1:18" ht="106.5" customHeight="1" x14ac:dyDescent="0.25">
      <c r="A17" s="54" t="s">
        <v>65</v>
      </c>
      <c r="B17" s="53" t="s">
        <v>263</v>
      </c>
      <c r="C17" s="53" t="s">
        <v>264</v>
      </c>
      <c r="D17" s="53" t="s">
        <v>265</v>
      </c>
      <c r="E17" s="56">
        <v>0.65339999999999898</v>
      </c>
      <c r="F17" s="56">
        <v>0.34660000000000002</v>
      </c>
      <c r="G17" s="54" t="s">
        <v>281</v>
      </c>
      <c r="H17" s="54" t="s">
        <v>281</v>
      </c>
      <c r="I17" s="63" t="s">
        <v>19</v>
      </c>
      <c r="J17" s="63" t="s">
        <v>308</v>
      </c>
      <c r="K17" s="63" t="s">
        <v>19</v>
      </c>
      <c r="L17" s="63" t="s">
        <v>308</v>
      </c>
      <c r="M17" s="61" t="s">
        <v>39</v>
      </c>
      <c r="N17" s="61" t="s">
        <v>356</v>
      </c>
      <c r="O17" s="61" t="s">
        <v>369</v>
      </c>
      <c r="P17" s="61" t="s">
        <v>370</v>
      </c>
      <c r="Q17" s="61" t="s">
        <v>371</v>
      </c>
      <c r="R17" s="61" t="s">
        <v>372</v>
      </c>
    </row>
    <row r="18" spans="1:18" ht="172.5" customHeight="1" x14ac:dyDescent="0.25">
      <c r="A18" s="54" t="s">
        <v>66</v>
      </c>
      <c r="B18" s="54" t="s">
        <v>450</v>
      </c>
      <c r="C18" s="54" t="s">
        <v>451</v>
      </c>
      <c r="D18" s="54" t="s">
        <v>452</v>
      </c>
      <c r="E18" s="56" t="s">
        <v>250</v>
      </c>
      <c r="F18" s="56" t="s">
        <v>251</v>
      </c>
      <c r="G18" s="54" t="s">
        <v>281</v>
      </c>
      <c r="H18" s="54" t="s">
        <v>281</v>
      </c>
      <c r="I18" s="63" t="s">
        <v>19</v>
      </c>
      <c r="J18" s="63" t="s">
        <v>308</v>
      </c>
      <c r="K18" s="63" t="s">
        <v>19</v>
      </c>
      <c r="L18" s="63" t="s">
        <v>308</v>
      </c>
      <c r="M18" s="61" t="s">
        <v>39</v>
      </c>
      <c r="N18" s="61" t="s">
        <v>373</v>
      </c>
      <c r="O18" s="61" t="s">
        <v>374</v>
      </c>
      <c r="P18" s="61"/>
      <c r="Q18" s="61" t="s">
        <v>375</v>
      </c>
      <c r="R18" s="61" t="s">
        <v>376</v>
      </c>
    </row>
    <row r="19" spans="1:18" ht="42.75" customHeight="1" x14ac:dyDescent="0.25">
      <c r="A19" s="54" t="s">
        <v>67</v>
      </c>
      <c r="B19" s="54" t="s">
        <v>68</v>
      </c>
      <c r="C19" s="54" t="s">
        <v>68</v>
      </c>
      <c r="D19" s="54" t="s">
        <v>69</v>
      </c>
      <c r="E19" s="56">
        <v>0.65590000000000004</v>
      </c>
      <c r="F19" s="56">
        <v>0.34410000000000002</v>
      </c>
      <c r="G19" s="57" t="s">
        <v>70</v>
      </c>
      <c r="H19" s="57" t="s">
        <v>70</v>
      </c>
      <c r="I19" s="61" t="s">
        <v>71</v>
      </c>
      <c r="J19" s="61" t="s">
        <v>71</v>
      </c>
      <c r="K19" s="61" t="s">
        <v>71</v>
      </c>
      <c r="L19" s="61" t="s">
        <v>71</v>
      </c>
      <c r="M19" s="61" t="s">
        <v>71</v>
      </c>
      <c r="N19" s="63" t="s">
        <v>377</v>
      </c>
      <c r="O19" s="63" t="s">
        <v>377</v>
      </c>
      <c r="P19" s="61"/>
      <c r="Q19" s="61" t="s">
        <v>378</v>
      </c>
      <c r="R19" s="61"/>
    </row>
    <row r="20" spans="1:18" ht="64.5" customHeight="1" x14ac:dyDescent="0.25">
      <c r="A20" s="54" t="s">
        <v>72</v>
      </c>
      <c r="B20" s="54" t="s">
        <v>68</v>
      </c>
      <c r="C20" s="54" t="s">
        <v>68</v>
      </c>
      <c r="D20" s="54" t="s">
        <v>69</v>
      </c>
      <c r="E20" s="56">
        <v>0.1779</v>
      </c>
      <c r="F20" s="56">
        <v>0.82210000000000005</v>
      </c>
      <c r="G20" s="57" t="s">
        <v>70</v>
      </c>
      <c r="H20" s="57" t="s">
        <v>70</v>
      </c>
      <c r="I20" s="61" t="s">
        <v>71</v>
      </c>
      <c r="J20" s="61" t="s">
        <v>71</v>
      </c>
      <c r="K20" s="61" t="s">
        <v>71</v>
      </c>
      <c r="L20" s="61" t="s">
        <v>71</v>
      </c>
      <c r="M20" s="61" t="s">
        <v>71</v>
      </c>
      <c r="N20" s="63" t="s">
        <v>377</v>
      </c>
      <c r="O20" s="63" t="s">
        <v>377</v>
      </c>
      <c r="P20" s="61"/>
      <c r="Q20" s="61" t="s">
        <v>379</v>
      </c>
      <c r="R20" s="61"/>
    </row>
    <row r="21" spans="1:18" ht="41.25" customHeight="1" x14ac:dyDescent="0.25">
      <c r="A21" s="92" t="s">
        <v>73</v>
      </c>
      <c r="B21" s="92" t="s">
        <v>282</v>
      </c>
      <c r="C21" s="92" t="s">
        <v>453</v>
      </c>
      <c r="D21" s="92" t="s">
        <v>454</v>
      </c>
      <c r="E21" s="96">
        <v>0.68</v>
      </c>
      <c r="F21" s="96">
        <v>0.32</v>
      </c>
      <c r="G21" s="82" t="s">
        <v>74</v>
      </c>
      <c r="H21" s="92" t="s">
        <v>305</v>
      </c>
      <c r="I21" s="91" t="s">
        <v>19</v>
      </c>
      <c r="J21" s="92" t="s">
        <v>21</v>
      </c>
      <c r="K21" s="92" t="s">
        <v>75</v>
      </c>
      <c r="L21" s="92" t="s">
        <v>380</v>
      </c>
      <c r="M21" s="82" t="s">
        <v>39</v>
      </c>
      <c r="N21" s="82" t="s">
        <v>381</v>
      </c>
      <c r="O21" s="82" t="s">
        <v>382</v>
      </c>
      <c r="P21" s="82"/>
      <c r="Q21" s="82" t="s">
        <v>383</v>
      </c>
      <c r="R21" s="82" t="s">
        <v>384</v>
      </c>
    </row>
    <row r="22" spans="1:18" ht="42" customHeight="1" x14ac:dyDescent="0.25">
      <c r="A22" s="93"/>
      <c r="B22" s="92"/>
      <c r="C22" s="93"/>
      <c r="D22" s="93"/>
      <c r="E22" s="93"/>
      <c r="F22" s="93"/>
      <c r="G22" s="93"/>
      <c r="H22" s="93"/>
      <c r="I22" s="83"/>
      <c r="J22" s="83"/>
      <c r="K22" s="83"/>
      <c r="L22" s="83"/>
      <c r="M22" s="83"/>
      <c r="N22" s="83"/>
      <c r="O22" s="83"/>
      <c r="P22" s="83"/>
      <c r="Q22" s="83"/>
      <c r="R22" s="83"/>
    </row>
    <row r="23" spans="1:18" ht="41.25" customHeight="1" x14ac:dyDescent="0.25">
      <c r="A23" s="93"/>
      <c r="B23" s="92"/>
      <c r="C23" s="93"/>
      <c r="D23" s="93"/>
      <c r="E23" s="93"/>
      <c r="F23" s="93"/>
      <c r="G23" s="93"/>
      <c r="H23" s="93"/>
      <c r="I23" s="83"/>
      <c r="J23" s="83"/>
      <c r="K23" s="83"/>
      <c r="L23" s="83"/>
      <c r="M23" s="83"/>
      <c r="N23" s="83"/>
      <c r="O23" s="83"/>
      <c r="P23" s="83"/>
      <c r="Q23" s="83"/>
      <c r="R23" s="83"/>
    </row>
    <row r="24" spans="1:18" ht="281.25" customHeight="1" x14ac:dyDescent="0.25">
      <c r="A24" s="93"/>
      <c r="B24" s="92"/>
      <c r="C24" s="93"/>
      <c r="D24" s="93"/>
      <c r="E24" s="93"/>
      <c r="F24" s="93"/>
      <c r="G24" s="93"/>
      <c r="H24" s="93"/>
      <c r="I24" s="83"/>
      <c r="J24" s="83"/>
      <c r="K24" s="83"/>
      <c r="L24" s="83"/>
      <c r="M24" s="83"/>
      <c r="N24" s="83"/>
      <c r="O24" s="83"/>
      <c r="P24" s="83"/>
      <c r="Q24" s="83"/>
      <c r="R24" s="83"/>
    </row>
    <row r="25" spans="1:18" ht="120.6" customHeight="1" x14ac:dyDescent="0.25">
      <c r="A25" s="57" t="s">
        <v>76</v>
      </c>
      <c r="B25" s="58" t="s">
        <v>455</v>
      </c>
      <c r="C25" s="58" t="s">
        <v>458</v>
      </c>
      <c r="D25" s="58" t="s">
        <v>456</v>
      </c>
      <c r="E25" s="15">
        <v>0.95</v>
      </c>
      <c r="F25" s="15">
        <v>0.05</v>
      </c>
      <c r="G25" s="58" t="s">
        <v>77</v>
      </c>
      <c r="H25" s="54" t="s">
        <v>281</v>
      </c>
      <c r="I25" s="61" t="s">
        <v>21</v>
      </c>
      <c r="J25" s="61" t="s">
        <v>21</v>
      </c>
      <c r="K25" s="61" t="s">
        <v>19</v>
      </c>
      <c r="L25" s="61" t="s">
        <v>308</v>
      </c>
      <c r="M25" s="61" t="s">
        <v>385</v>
      </c>
      <c r="N25" s="61" t="s">
        <v>386</v>
      </c>
      <c r="O25" s="61" t="s">
        <v>387</v>
      </c>
      <c r="P25" s="61" t="s">
        <v>388</v>
      </c>
      <c r="Q25" s="61" t="s">
        <v>389</v>
      </c>
      <c r="R25" s="61" t="s">
        <v>390</v>
      </c>
    </row>
    <row r="26" spans="1:18" ht="97.5" customHeight="1" x14ac:dyDescent="0.25">
      <c r="A26" s="57" t="s">
        <v>78</v>
      </c>
      <c r="B26" s="53" t="s">
        <v>79</v>
      </c>
      <c r="C26" s="58" t="s">
        <v>283</v>
      </c>
      <c r="D26" s="58" t="s">
        <v>457</v>
      </c>
      <c r="E26" s="15">
        <v>0.52559999999999896</v>
      </c>
      <c r="F26" s="15">
        <v>0.47439999999999899</v>
      </c>
      <c r="G26" s="54" t="s">
        <v>281</v>
      </c>
      <c r="H26" s="54" t="s">
        <v>281</v>
      </c>
      <c r="I26" s="63" t="s">
        <v>19</v>
      </c>
      <c r="J26" s="63" t="s">
        <v>308</v>
      </c>
      <c r="K26" s="63" t="s">
        <v>19</v>
      </c>
      <c r="L26" s="63" t="s">
        <v>308</v>
      </c>
      <c r="M26" s="61" t="s">
        <v>39</v>
      </c>
      <c r="N26" s="61" t="s">
        <v>348</v>
      </c>
      <c r="O26" s="61" t="s">
        <v>391</v>
      </c>
      <c r="P26" s="61"/>
      <c r="Q26" s="61" t="s">
        <v>392</v>
      </c>
      <c r="R26" s="61" t="s">
        <v>393</v>
      </c>
    </row>
    <row r="27" spans="1:18" ht="54.75" customHeight="1" x14ac:dyDescent="0.25">
      <c r="A27" s="17" t="s">
        <v>289</v>
      </c>
      <c r="B27" s="18" t="s">
        <v>436</v>
      </c>
      <c r="C27" s="18" t="s">
        <v>437</v>
      </c>
      <c r="D27" s="19" t="s">
        <v>438</v>
      </c>
      <c r="E27" s="42"/>
      <c r="F27" s="20"/>
      <c r="G27" s="94" t="s">
        <v>266</v>
      </c>
      <c r="H27" s="82" t="s">
        <v>267</v>
      </c>
      <c r="I27" s="87" t="s">
        <v>19</v>
      </c>
      <c r="J27" s="84" t="s">
        <v>394</v>
      </c>
      <c r="K27" s="84" t="s">
        <v>19</v>
      </c>
      <c r="L27" s="84" t="s">
        <v>394</v>
      </c>
      <c r="M27" s="85" t="s">
        <v>39</v>
      </c>
      <c r="N27" s="61"/>
      <c r="O27" s="75" t="s">
        <v>395</v>
      </c>
      <c r="P27" s="61"/>
      <c r="Q27" s="61"/>
      <c r="R27" s="61"/>
    </row>
    <row r="28" spans="1:18" ht="25.5" customHeight="1" x14ac:dyDescent="0.25">
      <c r="A28" s="59" t="s">
        <v>80</v>
      </c>
      <c r="B28" s="43">
        <v>50464</v>
      </c>
      <c r="C28" s="43">
        <v>5132</v>
      </c>
      <c r="D28" s="44">
        <v>55596</v>
      </c>
      <c r="E28" s="15">
        <v>0.90769999999999895</v>
      </c>
      <c r="F28" s="15">
        <v>9.2299999999999896E-2</v>
      </c>
      <c r="G28" s="93"/>
      <c r="H28" s="93"/>
      <c r="I28" s="88"/>
      <c r="J28" s="78"/>
      <c r="K28" s="78"/>
      <c r="L28" s="78"/>
      <c r="M28" s="86"/>
      <c r="N28" s="61"/>
      <c r="O28" s="76"/>
      <c r="P28" s="61"/>
      <c r="Q28" s="61" t="s">
        <v>396</v>
      </c>
      <c r="R28" s="61"/>
    </row>
    <row r="29" spans="1:18" ht="25.5" customHeight="1" x14ac:dyDescent="0.25">
      <c r="A29" s="59" t="s">
        <v>81</v>
      </c>
      <c r="B29" s="43">
        <v>66794</v>
      </c>
      <c r="C29" s="43">
        <v>23529</v>
      </c>
      <c r="D29" s="44">
        <v>90323</v>
      </c>
      <c r="E29" s="15">
        <v>0.73950000000000005</v>
      </c>
      <c r="F29" s="15">
        <v>0.26050000000000001</v>
      </c>
      <c r="G29" s="93"/>
      <c r="H29" s="93"/>
      <c r="I29" s="88"/>
      <c r="J29" s="78"/>
      <c r="K29" s="78"/>
      <c r="L29" s="78"/>
      <c r="M29" s="86"/>
      <c r="N29" s="61" t="s">
        <v>348</v>
      </c>
      <c r="O29" s="76"/>
      <c r="P29" s="61"/>
      <c r="Q29" s="61" t="s">
        <v>397</v>
      </c>
      <c r="R29" s="61"/>
    </row>
    <row r="30" spans="1:18" ht="25.5" customHeight="1" x14ac:dyDescent="0.25">
      <c r="A30" s="59" t="s">
        <v>82</v>
      </c>
      <c r="B30" s="43">
        <v>2388</v>
      </c>
      <c r="C30" s="43">
        <v>475</v>
      </c>
      <c r="D30" s="44">
        <v>2863</v>
      </c>
      <c r="E30" s="15">
        <v>0.83420000000000005</v>
      </c>
      <c r="F30" s="15">
        <v>0.1658</v>
      </c>
      <c r="G30" s="93"/>
      <c r="H30" s="93"/>
      <c r="I30" s="88"/>
      <c r="J30" s="78"/>
      <c r="K30" s="78"/>
      <c r="L30" s="78"/>
      <c r="M30" s="86"/>
      <c r="N30" s="61"/>
      <c r="O30" s="76"/>
      <c r="P30" s="61"/>
      <c r="Q30" s="61"/>
      <c r="R30" s="61"/>
    </row>
    <row r="31" spans="1:18" ht="25.5" customHeight="1" x14ac:dyDescent="0.25">
      <c r="A31" s="59" t="s">
        <v>83</v>
      </c>
      <c r="B31" s="43">
        <v>1770</v>
      </c>
      <c r="C31" s="43">
        <v>6213</v>
      </c>
      <c r="D31" s="44">
        <v>7983</v>
      </c>
      <c r="E31" s="15">
        <v>0.22170000000000001</v>
      </c>
      <c r="F31" s="15">
        <v>0.77829999999999899</v>
      </c>
      <c r="G31" s="93"/>
      <c r="H31" s="93"/>
      <c r="I31" s="88"/>
      <c r="J31" s="78"/>
      <c r="K31" s="78"/>
      <c r="L31" s="78"/>
      <c r="M31" s="86"/>
      <c r="N31" s="61"/>
      <c r="O31" s="76"/>
      <c r="P31" s="61"/>
      <c r="Q31" s="61"/>
      <c r="R31" s="61"/>
    </row>
    <row r="32" spans="1:18" ht="25.5" customHeight="1" x14ac:dyDescent="0.25">
      <c r="A32" s="59" t="s">
        <v>84</v>
      </c>
      <c r="B32" s="43">
        <v>8756</v>
      </c>
      <c r="C32" s="43">
        <v>710</v>
      </c>
      <c r="D32" s="44">
        <v>9466</v>
      </c>
      <c r="E32" s="15">
        <v>0.92500000000000004</v>
      </c>
      <c r="F32" s="15">
        <v>7.49999999999999E-2</v>
      </c>
      <c r="G32" s="93"/>
      <c r="H32" s="93"/>
      <c r="I32" s="88"/>
      <c r="J32" s="78"/>
      <c r="K32" s="78"/>
      <c r="L32" s="78"/>
      <c r="M32" s="86"/>
      <c r="N32" s="61" t="s">
        <v>348</v>
      </c>
      <c r="O32" s="76"/>
      <c r="P32" s="61"/>
      <c r="Q32" s="61" t="s">
        <v>398</v>
      </c>
      <c r="R32" s="61"/>
    </row>
    <row r="33" spans="1:18" ht="58.8" customHeight="1" x14ac:dyDescent="0.25">
      <c r="A33" s="59" t="s">
        <v>85</v>
      </c>
      <c r="B33" s="43">
        <v>1096</v>
      </c>
      <c r="C33" s="43">
        <v>2569</v>
      </c>
      <c r="D33" s="44">
        <v>3665</v>
      </c>
      <c r="E33" s="15">
        <v>0.29909999999999898</v>
      </c>
      <c r="F33" s="15">
        <v>0.70089999999999897</v>
      </c>
      <c r="G33" s="93"/>
      <c r="H33" s="93"/>
      <c r="I33" s="89"/>
      <c r="J33" s="79"/>
      <c r="K33" s="79"/>
      <c r="L33" s="79"/>
      <c r="M33" s="90"/>
      <c r="N33" s="61"/>
      <c r="O33" s="77"/>
      <c r="P33" s="61"/>
      <c r="Q33" s="61"/>
      <c r="R33" s="61" t="s">
        <v>399</v>
      </c>
    </row>
    <row r="34" spans="1:18" ht="25.5" customHeight="1" x14ac:dyDescent="0.25">
      <c r="A34" s="17" t="s">
        <v>86</v>
      </c>
      <c r="B34" s="18" t="s">
        <v>87</v>
      </c>
      <c r="C34" s="18" t="s">
        <v>88</v>
      </c>
      <c r="D34" s="19" t="s">
        <v>244</v>
      </c>
      <c r="E34" s="20"/>
      <c r="F34" s="20"/>
      <c r="G34" s="94" t="s">
        <v>281</v>
      </c>
      <c r="H34" s="82" t="s">
        <v>281</v>
      </c>
      <c r="I34" s="84" t="s">
        <v>19</v>
      </c>
      <c r="J34" s="84" t="s">
        <v>308</v>
      </c>
      <c r="K34" s="84" t="s">
        <v>19</v>
      </c>
      <c r="L34" s="84" t="s">
        <v>308</v>
      </c>
      <c r="M34" s="82" t="s">
        <v>23</v>
      </c>
      <c r="N34" s="61" t="s">
        <v>348</v>
      </c>
      <c r="O34" s="75" t="s">
        <v>400</v>
      </c>
      <c r="P34" s="61"/>
      <c r="Q34" s="61"/>
      <c r="R34" s="61"/>
    </row>
    <row r="35" spans="1:18" ht="30" customHeight="1" x14ac:dyDescent="0.25">
      <c r="A35" s="57" t="s">
        <v>89</v>
      </c>
      <c r="B35" s="58">
        <v>147322</v>
      </c>
      <c r="C35" s="58" t="s">
        <v>90</v>
      </c>
      <c r="D35" s="53">
        <v>302517</v>
      </c>
      <c r="E35" s="15">
        <v>0.48699999999999899</v>
      </c>
      <c r="F35" s="15">
        <v>0.51300000000000001</v>
      </c>
      <c r="G35" s="93"/>
      <c r="H35" s="93"/>
      <c r="I35" s="78"/>
      <c r="J35" s="78"/>
      <c r="K35" s="78"/>
      <c r="L35" s="78"/>
      <c r="M35" s="83"/>
      <c r="N35" s="61"/>
      <c r="O35" s="76"/>
      <c r="P35" s="61"/>
      <c r="Q35" s="61"/>
      <c r="R35" s="61"/>
    </row>
    <row r="36" spans="1:18" ht="27" customHeight="1" x14ac:dyDescent="0.25">
      <c r="A36" s="57" t="s">
        <v>91</v>
      </c>
      <c r="B36" s="58">
        <v>37829</v>
      </c>
      <c r="C36" s="58" t="s">
        <v>92</v>
      </c>
      <c r="D36" s="53">
        <v>145434</v>
      </c>
      <c r="E36" s="15">
        <v>0.2601</v>
      </c>
      <c r="F36" s="15">
        <v>0.7399</v>
      </c>
      <c r="G36" s="93"/>
      <c r="H36" s="93"/>
      <c r="I36" s="78"/>
      <c r="J36" s="78"/>
      <c r="K36" s="78"/>
      <c r="L36" s="78"/>
      <c r="M36" s="83"/>
      <c r="N36" s="61"/>
      <c r="O36" s="76"/>
      <c r="P36" s="61"/>
      <c r="Q36" s="61"/>
      <c r="R36" s="61"/>
    </row>
    <row r="37" spans="1:18" ht="27" customHeight="1" x14ac:dyDescent="0.25">
      <c r="A37" s="57" t="s">
        <v>93</v>
      </c>
      <c r="B37" s="58">
        <v>4270</v>
      </c>
      <c r="C37" s="58" t="s">
        <v>94</v>
      </c>
      <c r="D37" s="53">
        <v>9270</v>
      </c>
      <c r="E37" s="15">
        <v>0.4607</v>
      </c>
      <c r="F37" s="15">
        <v>0.5393</v>
      </c>
      <c r="G37" s="93"/>
      <c r="H37" s="93"/>
      <c r="I37" s="79"/>
      <c r="J37" s="79"/>
      <c r="K37" s="79"/>
      <c r="L37" s="79"/>
      <c r="M37" s="83"/>
      <c r="N37" s="61"/>
      <c r="O37" s="77"/>
      <c r="P37" s="61"/>
      <c r="Q37" s="61"/>
      <c r="R37" s="61"/>
    </row>
    <row r="38" spans="1:18" ht="108" customHeight="1" x14ac:dyDescent="0.25">
      <c r="A38" s="17" t="s">
        <v>95</v>
      </c>
      <c r="B38" s="18" t="s">
        <v>439</v>
      </c>
      <c r="C38" s="18" t="s">
        <v>440</v>
      </c>
      <c r="D38" s="19" t="s">
        <v>441</v>
      </c>
      <c r="E38" s="20"/>
      <c r="F38" s="20"/>
      <c r="G38" s="82" t="s">
        <v>281</v>
      </c>
      <c r="H38" s="82" t="s">
        <v>281</v>
      </c>
      <c r="I38" s="87" t="s">
        <v>19</v>
      </c>
      <c r="J38" s="84" t="s">
        <v>308</v>
      </c>
      <c r="K38" s="84" t="s">
        <v>19</v>
      </c>
      <c r="L38" s="85" t="s">
        <v>308</v>
      </c>
      <c r="M38" s="75" t="s">
        <v>23</v>
      </c>
      <c r="N38" s="61"/>
      <c r="O38" s="61" t="s">
        <v>401</v>
      </c>
      <c r="P38" s="61"/>
      <c r="Q38" s="61"/>
      <c r="R38" s="61"/>
    </row>
    <row r="39" spans="1:18" ht="27" customHeight="1" x14ac:dyDescent="0.25">
      <c r="A39" s="57" t="s">
        <v>96</v>
      </c>
      <c r="B39" s="58">
        <v>302180</v>
      </c>
      <c r="C39" s="58">
        <v>944952</v>
      </c>
      <c r="D39" s="53">
        <v>1247132</v>
      </c>
      <c r="E39" s="15">
        <v>0.24229999999999899</v>
      </c>
      <c r="F39" s="15">
        <v>0.75770000000000004</v>
      </c>
      <c r="G39" s="93"/>
      <c r="H39" s="93"/>
      <c r="I39" s="88"/>
      <c r="J39" s="78"/>
      <c r="K39" s="78"/>
      <c r="L39" s="86"/>
      <c r="M39" s="76"/>
      <c r="N39" s="61" t="s">
        <v>348</v>
      </c>
      <c r="O39" s="61" t="s">
        <v>348</v>
      </c>
      <c r="P39" s="61"/>
      <c r="Q39" s="61" t="s">
        <v>402</v>
      </c>
      <c r="R39" s="61" t="s">
        <v>403</v>
      </c>
    </row>
    <row r="40" spans="1:18" ht="24" customHeight="1" x14ac:dyDescent="0.25">
      <c r="A40" s="57" t="s">
        <v>97</v>
      </c>
      <c r="B40" s="58">
        <v>30014</v>
      </c>
      <c r="C40" s="58">
        <v>173472</v>
      </c>
      <c r="D40" s="53">
        <v>203486</v>
      </c>
      <c r="E40" s="15">
        <v>0.14749999999999899</v>
      </c>
      <c r="F40" s="15">
        <v>0.85250000000000004</v>
      </c>
      <c r="G40" s="93"/>
      <c r="H40" s="93"/>
      <c r="I40" s="88"/>
      <c r="J40" s="78"/>
      <c r="K40" s="78"/>
      <c r="L40" s="86"/>
      <c r="M40" s="76"/>
      <c r="N40" s="61" t="s">
        <v>404</v>
      </c>
      <c r="O40" s="61" t="s">
        <v>404</v>
      </c>
      <c r="P40" s="61"/>
      <c r="Q40" s="61" t="s">
        <v>405</v>
      </c>
      <c r="R40" s="61" t="s">
        <v>406</v>
      </c>
    </row>
    <row r="41" spans="1:18" ht="26.25" customHeight="1" x14ac:dyDescent="0.25">
      <c r="A41" s="57" t="s">
        <v>98</v>
      </c>
      <c r="B41" s="58">
        <v>12381</v>
      </c>
      <c r="C41" s="58">
        <v>50884</v>
      </c>
      <c r="D41" s="53">
        <v>63265</v>
      </c>
      <c r="E41" s="15">
        <v>0.19570000000000001</v>
      </c>
      <c r="F41" s="15">
        <v>0.80430000000000001</v>
      </c>
      <c r="G41" s="93"/>
      <c r="H41" s="93"/>
      <c r="I41" s="89"/>
      <c r="J41" s="79"/>
      <c r="K41" s="79"/>
      <c r="L41" s="90"/>
      <c r="M41" s="77"/>
      <c r="N41" s="61" t="s">
        <v>407</v>
      </c>
      <c r="O41" s="61" t="s">
        <v>408</v>
      </c>
      <c r="P41" s="61"/>
      <c r="Q41" s="61" t="s">
        <v>409</v>
      </c>
      <c r="R41" s="61"/>
    </row>
    <row r="42" spans="1:18" ht="64.2" customHeight="1" x14ac:dyDescent="0.25">
      <c r="A42" s="17" t="s">
        <v>102</v>
      </c>
      <c r="B42" s="18" t="s">
        <v>270</v>
      </c>
      <c r="C42" s="18" t="s">
        <v>268</v>
      </c>
      <c r="D42" s="19" t="s">
        <v>269</v>
      </c>
      <c r="E42" s="20"/>
      <c r="F42" s="20"/>
      <c r="G42" s="82" t="s">
        <v>36</v>
      </c>
      <c r="H42" s="82" t="s">
        <v>37</v>
      </c>
      <c r="I42" s="82" t="s">
        <v>19</v>
      </c>
      <c r="J42" s="82" t="s">
        <v>38</v>
      </c>
      <c r="K42" s="82" t="s">
        <v>21</v>
      </c>
      <c r="L42" s="82" t="s">
        <v>21</v>
      </c>
      <c r="M42" s="85" t="s">
        <v>23</v>
      </c>
      <c r="N42" s="61"/>
      <c r="O42" s="75" t="s">
        <v>410</v>
      </c>
      <c r="P42" s="61"/>
      <c r="Q42" s="61" t="s">
        <v>411</v>
      </c>
      <c r="R42" s="61" t="s">
        <v>412</v>
      </c>
    </row>
    <row r="43" spans="1:18" ht="30" customHeight="1" x14ac:dyDescent="0.25">
      <c r="A43" s="57" t="s">
        <v>107</v>
      </c>
      <c r="B43" s="58">
        <v>203405</v>
      </c>
      <c r="C43" s="58">
        <v>440484</v>
      </c>
      <c r="D43" s="60">
        <f>SUM(B43:C43)</f>
        <v>643889</v>
      </c>
      <c r="E43" s="15">
        <v>0.31590000000000001</v>
      </c>
      <c r="F43" s="15">
        <v>0.68410000000000004</v>
      </c>
      <c r="G43" s="93"/>
      <c r="H43" s="93"/>
      <c r="I43" s="83"/>
      <c r="J43" s="83"/>
      <c r="K43" s="83"/>
      <c r="L43" s="83"/>
      <c r="M43" s="86"/>
      <c r="N43" s="67"/>
      <c r="O43" s="76"/>
      <c r="P43" s="61"/>
      <c r="Q43" s="61"/>
      <c r="R43" s="61"/>
    </row>
    <row r="44" spans="1:18" ht="24.75" customHeight="1" x14ac:dyDescent="0.25">
      <c r="A44" s="57" t="s">
        <v>108</v>
      </c>
      <c r="B44" s="58">
        <v>0</v>
      </c>
      <c r="C44" s="58">
        <v>22674</v>
      </c>
      <c r="D44" s="60">
        <f t="shared" ref="D44:D46" si="0">SUM(B44:C44)</f>
        <v>22674</v>
      </c>
      <c r="E44" s="15">
        <v>0</v>
      </c>
      <c r="F44" s="15">
        <v>1</v>
      </c>
      <c r="G44" s="93"/>
      <c r="H44" s="93"/>
      <c r="I44" s="83"/>
      <c r="J44" s="83"/>
      <c r="K44" s="83"/>
      <c r="L44" s="83"/>
      <c r="M44" s="86"/>
      <c r="N44" s="67"/>
      <c r="O44" s="76"/>
      <c r="P44" s="61"/>
      <c r="Q44" s="61"/>
      <c r="R44" s="61"/>
    </row>
    <row r="45" spans="1:18" ht="39.6" customHeight="1" x14ac:dyDescent="0.25">
      <c r="A45" s="57" t="s">
        <v>109</v>
      </c>
      <c r="B45" s="58">
        <v>0</v>
      </c>
      <c r="C45" s="58">
        <v>92670</v>
      </c>
      <c r="D45" s="60">
        <f t="shared" si="0"/>
        <v>92670</v>
      </c>
      <c r="E45" s="15">
        <v>0</v>
      </c>
      <c r="F45" s="15">
        <v>1</v>
      </c>
      <c r="G45" s="93"/>
      <c r="H45" s="93"/>
      <c r="I45" s="83"/>
      <c r="J45" s="83"/>
      <c r="K45" s="83"/>
      <c r="L45" s="83"/>
      <c r="M45" s="86"/>
      <c r="N45" s="61"/>
      <c r="O45" s="76"/>
      <c r="P45" s="61"/>
      <c r="Q45" s="61" t="s">
        <v>413</v>
      </c>
      <c r="R45" s="61"/>
    </row>
    <row r="46" spans="1:18" ht="55.8" customHeight="1" x14ac:dyDescent="0.25">
      <c r="A46" s="57" t="s">
        <v>110</v>
      </c>
      <c r="B46" s="58">
        <v>14498</v>
      </c>
      <c r="C46" s="58">
        <v>62294</v>
      </c>
      <c r="D46" s="60">
        <f t="shared" si="0"/>
        <v>76792</v>
      </c>
      <c r="E46" s="15">
        <v>0.1888</v>
      </c>
      <c r="F46" s="15">
        <v>0.81120000000000003</v>
      </c>
      <c r="G46" s="93"/>
      <c r="H46" s="93"/>
      <c r="I46" s="83"/>
      <c r="J46" s="83"/>
      <c r="K46" s="83"/>
      <c r="L46" s="83"/>
      <c r="M46" s="86"/>
      <c r="N46" s="61"/>
      <c r="O46" s="77"/>
      <c r="P46" s="61"/>
      <c r="Q46" s="61" t="s">
        <v>414</v>
      </c>
      <c r="R46" s="61"/>
    </row>
    <row r="47" spans="1:18" ht="64.2" customHeight="1" x14ac:dyDescent="0.25">
      <c r="A47" s="17" t="s">
        <v>245</v>
      </c>
      <c r="B47" s="18" t="s">
        <v>271</v>
      </c>
      <c r="C47" s="18" t="s">
        <v>272</v>
      </c>
      <c r="D47" s="19" t="s">
        <v>273</v>
      </c>
      <c r="E47" s="20"/>
      <c r="F47" s="20"/>
      <c r="G47" s="82" t="s">
        <v>281</v>
      </c>
      <c r="H47" s="82" t="s">
        <v>281</v>
      </c>
      <c r="I47" s="80" t="s">
        <v>19</v>
      </c>
      <c r="J47" s="82" t="s">
        <v>308</v>
      </c>
      <c r="K47" s="82" t="s">
        <v>19</v>
      </c>
      <c r="L47" s="82" t="s">
        <v>308</v>
      </c>
      <c r="M47" s="78" t="s">
        <v>23</v>
      </c>
      <c r="N47" s="84" t="s">
        <v>415</v>
      </c>
      <c r="O47" s="84" t="s">
        <v>416</v>
      </c>
      <c r="P47" s="85" t="s">
        <v>315</v>
      </c>
      <c r="Q47" s="61"/>
      <c r="R47" s="61"/>
    </row>
    <row r="48" spans="1:18" ht="29.25" customHeight="1" x14ac:dyDescent="0.25">
      <c r="A48" s="57" t="s">
        <v>129</v>
      </c>
      <c r="B48" s="58">
        <v>24350</v>
      </c>
      <c r="C48" s="58">
        <v>8734</v>
      </c>
      <c r="D48" s="60">
        <f>SUM(B48:C48)</f>
        <v>33084</v>
      </c>
      <c r="E48" s="15">
        <v>0.73599999999999899</v>
      </c>
      <c r="F48" s="15">
        <v>0.26400000000000001</v>
      </c>
      <c r="G48" s="93"/>
      <c r="H48" s="93"/>
      <c r="I48" s="81"/>
      <c r="J48" s="83"/>
      <c r="K48" s="83"/>
      <c r="L48" s="83"/>
      <c r="M48" s="78"/>
      <c r="N48" s="78"/>
      <c r="O48" s="78"/>
      <c r="P48" s="86"/>
      <c r="Q48" s="61" t="s">
        <v>417</v>
      </c>
      <c r="R48" s="61" t="s">
        <v>418</v>
      </c>
    </row>
    <row r="49" spans="1:18" ht="40.5" customHeight="1" x14ac:dyDescent="0.25">
      <c r="A49" s="57" t="s">
        <v>134</v>
      </c>
      <c r="B49" s="58">
        <v>22833</v>
      </c>
      <c r="C49" s="58">
        <v>14660</v>
      </c>
      <c r="D49" s="60">
        <f t="shared" ref="D49:D53" si="1">SUM(B49:C49)</f>
        <v>37493</v>
      </c>
      <c r="E49" s="15">
        <v>0.60899999999999899</v>
      </c>
      <c r="F49" s="15">
        <v>0.39100000000000001</v>
      </c>
      <c r="G49" s="93"/>
      <c r="H49" s="93"/>
      <c r="I49" s="81"/>
      <c r="J49" s="83"/>
      <c r="K49" s="83"/>
      <c r="L49" s="83"/>
      <c r="M49" s="78"/>
      <c r="N49" s="78"/>
      <c r="O49" s="78"/>
      <c r="P49" s="86"/>
      <c r="Q49" s="61" t="s">
        <v>419</v>
      </c>
      <c r="R49" s="61" t="s">
        <v>420</v>
      </c>
    </row>
    <row r="50" spans="1:18" ht="35.25" customHeight="1" x14ac:dyDescent="0.25">
      <c r="A50" s="57" t="s">
        <v>140</v>
      </c>
      <c r="B50" s="58">
        <v>44</v>
      </c>
      <c r="C50" s="58">
        <v>3995</v>
      </c>
      <c r="D50" s="60">
        <f t="shared" si="1"/>
        <v>4039</v>
      </c>
      <c r="E50" s="15">
        <v>1.09999999999999E-2</v>
      </c>
      <c r="F50" s="15">
        <v>0.98899999999999899</v>
      </c>
      <c r="G50" s="93"/>
      <c r="H50" s="93"/>
      <c r="I50" s="81"/>
      <c r="J50" s="83"/>
      <c r="K50" s="83"/>
      <c r="L50" s="83"/>
      <c r="M50" s="78"/>
      <c r="N50" s="78"/>
      <c r="O50" s="78"/>
      <c r="P50" s="86"/>
      <c r="Q50" s="61" t="s">
        <v>421</v>
      </c>
      <c r="R50" s="61" t="s">
        <v>422</v>
      </c>
    </row>
    <row r="51" spans="1:18" ht="36" customHeight="1" x14ac:dyDescent="0.25">
      <c r="A51" s="57" t="s">
        <v>144</v>
      </c>
      <c r="B51" s="58">
        <v>4879</v>
      </c>
      <c r="C51" s="58">
        <v>4379</v>
      </c>
      <c r="D51" s="60">
        <f t="shared" si="1"/>
        <v>9258</v>
      </c>
      <c r="E51" s="15">
        <v>0.52700000000000002</v>
      </c>
      <c r="F51" s="15">
        <v>0.47299999999999898</v>
      </c>
      <c r="G51" s="93"/>
      <c r="H51" s="93"/>
      <c r="I51" s="81"/>
      <c r="J51" s="83"/>
      <c r="K51" s="83"/>
      <c r="L51" s="83"/>
      <c r="M51" s="78"/>
      <c r="N51" s="78"/>
      <c r="O51" s="78"/>
      <c r="P51" s="86"/>
      <c r="Q51" s="61" t="s">
        <v>423</v>
      </c>
      <c r="R51" s="61" t="s">
        <v>424</v>
      </c>
    </row>
    <row r="52" spans="1:18" ht="37.5" customHeight="1" x14ac:dyDescent="0.25">
      <c r="A52" s="57" t="s">
        <v>146</v>
      </c>
      <c r="B52" s="58">
        <v>665</v>
      </c>
      <c r="C52" s="58">
        <v>2053</v>
      </c>
      <c r="D52" s="60">
        <f t="shared" si="1"/>
        <v>2718</v>
      </c>
      <c r="E52" s="15">
        <v>0.2445</v>
      </c>
      <c r="F52" s="15">
        <v>0.75549999999999895</v>
      </c>
      <c r="G52" s="93"/>
      <c r="H52" s="93"/>
      <c r="I52" s="81"/>
      <c r="J52" s="83"/>
      <c r="K52" s="83"/>
      <c r="L52" s="83"/>
      <c r="M52" s="78"/>
      <c r="N52" s="78"/>
      <c r="O52" s="78"/>
      <c r="P52" s="86"/>
      <c r="Q52" s="61" t="s">
        <v>425</v>
      </c>
      <c r="R52" s="61" t="s">
        <v>426</v>
      </c>
    </row>
    <row r="53" spans="1:18" ht="38.25" customHeight="1" x14ac:dyDescent="0.25">
      <c r="A53" s="57" t="s">
        <v>150</v>
      </c>
      <c r="B53" s="58">
        <v>2771</v>
      </c>
      <c r="C53" s="58">
        <v>14827</v>
      </c>
      <c r="D53" s="60">
        <f t="shared" si="1"/>
        <v>17598</v>
      </c>
      <c r="E53" s="15">
        <v>0.15740000000000001</v>
      </c>
      <c r="F53" s="15">
        <v>0.84260000000000002</v>
      </c>
      <c r="G53" s="93"/>
      <c r="H53" s="93"/>
      <c r="I53" s="81"/>
      <c r="J53" s="83"/>
      <c r="K53" s="83"/>
      <c r="L53" s="83"/>
      <c r="M53" s="78"/>
      <c r="N53" s="78"/>
      <c r="O53" s="78"/>
      <c r="P53" s="86"/>
      <c r="Q53" s="61" t="s">
        <v>427</v>
      </c>
      <c r="R53" s="61" t="s">
        <v>428</v>
      </c>
    </row>
    <row r="54" spans="1:18" ht="29.25" customHeight="1" x14ac:dyDescent="0.25">
      <c r="A54" s="17" t="s">
        <v>153</v>
      </c>
      <c r="B54" s="18" t="s">
        <v>154</v>
      </c>
      <c r="C54" s="18" t="s">
        <v>155</v>
      </c>
      <c r="D54" s="19" t="s">
        <v>284</v>
      </c>
      <c r="E54" s="20"/>
      <c r="F54" s="20"/>
      <c r="G54" s="95" t="s">
        <v>281</v>
      </c>
      <c r="H54" s="82" t="s">
        <v>281</v>
      </c>
      <c r="I54" s="80" t="s">
        <v>19</v>
      </c>
      <c r="J54" s="82" t="s">
        <v>308</v>
      </c>
      <c r="K54" s="82" t="s">
        <v>19</v>
      </c>
      <c r="L54" s="82" t="s">
        <v>308</v>
      </c>
      <c r="M54" s="78" t="s">
        <v>23</v>
      </c>
      <c r="N54" s="68"/>
      <c r="O54" s="78" t="s">
        <v>429</v>
      </c>
      <c r="P54" s="70"/>
      <c r="Q54" s="61"/>
      <c r="R54" s="61"/>
    </row>
    <row r="55" spans="1:18" ht="29.25" customHeight="1" x14ac:dyDescent="0.25">
      <c r="A55" s="57" t="s">
        <v>156</v>
      </c>
      <c r="B55" s="58">
        <v>1571</v>
      </c>
      <c r="C55" s="58" t="s">
        <v>157</v>
      </c>
      <c r="D55" s="53">
        <v>37885</v>
      </c>
      <c r="E55" s="15">
        <v>4.1500000000000002E-2</v>
      </c>
      <c r="F55" s="15">
        <v>0.95850000000000002</v>
      </c>
      <c r="G55" s="93"/>
      <c r="H55" s="93"/>
      <c r="I55" s="81"/>
      <c r="J55" s="83"/>
      <c r="K55" s="83"/>
      <c r="L55" s="83"/>
      <c r="M55" s="78"/>
      <c r="N55" s="68"/>
      <c r="O55" s="78"/>
      <c r="P55" s="70"/>
      <c r="Q55" s="61"/>
      <c r="R55" s="61"/>
    </row>
    <row r="56" spans="1:18" ht="32.25" customHeight="1" x14ac:dyDescent="0.25">
      <c r="A56" s="57" t="s">
        <v>158</v>
      </c>
      <c r="B56" s="58">
        <v>34515</v>
      </c>
      <c r="C56" s="58" t="s">
        <v>159</v>
      </c>
      <c r="D56" s="53">
        <v>67441</v>
      </c>
      <c r="E56" s="15">
        <v>0.51180000000000003</v>
      </c>
      <c r="F56" s="15">
        <v>0.48820000000000002</v>
      </c>
      <c r="G56" s="93"/>
      <c r="H56" s="93"/>
      <c r="I56" s="81"/>
      <c r="J56" s="83"/>
      <c r="K56" s="83"/>
      <c r="L56" s="83"/>
      <c r="M56" s="78"/>
      <c r="N56" s="69"/>
      <c r="O56" s="78"/>
      <c r="P56" s="71"/>
      <c r="Q56" s="61" t="s">
        <v>430</v>
      </c>
      <c r="R56" s="61" t="s">
        <v>431</v>
      </c>
    </row>
    <row r="57" spans="1:18" ht="33" customHeight="1" x14ac:dyDescent="0.25">
      <c r="A57" s="57" t="s">
        <v>160</v>
      </c>
      <c r="B57" s="58">
        <v>0.42049999999999899</v>
      </c>
      <c r="C57" s="58" t="s">
        <v>161</v>
      </c>
      <c r="D57" s="53">
        <v>3606</v>
      </c>
      <c r="E57" s="15">
        <v>1E-4</v>
      </c>
      <c r="F57" s="15">
        <v>0.99990000000000001</v>
      </c>
      <c r="G57" s="93"/>
      <c r="H57" s="93"/>
      <c r="I57" s="81"/>
      <c r="J57" s="83"/>
      <c r="K57" s="83"/>
      <c r="L57" s="83"/>
      <c r="M57" s="78"/>
      <c r="N57" s="61"/>
      <c r="O57" s="78"/>
      <c r="P57" s="61"/>
      <c r="Q57" s="61"/>
      <c r="R57" s="61"/>
    </row>
    <row r="58" spans="1:18" ht="28.5" customHeight="1" x14ac:dyDescent="0.25">
      <c r="A58" s="57" t="s">
        <v>162</v>
      </c>
      <c r="B58" s="58">
        <v>0</v>
      </c>
      <c r="C58" s="58" t="s">
        <v>163</v>
      </c>
      <c r="D58" s="53">
        <v>9306</v>
      </c>
      <c r="E58" s="15">
        <v>0</v>
      </c>
      <c r="F58" s="15">
        <v>1</v>
      </c>
      <c r="G58" s="93"/>
      <c r="H58" s="93"/>
      <c r="I58" s="81"/>
      <c r="J58" s="83"/>
      <c r="K58" s="83"/>
      <c r="L58" s="83"/>
      <c r="M58" s="78"/>
      <c r="N58" s="61"/>
      <c r="O58" s="78"/>
      <c r="P58" s="61"/>
      <c r="Q58" s="61"/>
      <c r="R58" s="61"/>
    </row>
    <row r="59" spans="1:18" ht="33" customHeight="1" x14ac:dyDescent="0.25">
      <c r="A59" s="57" t="s">
        <v>164</v>
      </c>
      <c r="B59" s="58">
        <v>262</v>
      </c>
      <c r="C59" s="58" t="s">
        <v>165</v>
      </c>
      <c r="D59" s="53">
        <v>25024</v>
      </c>
      <c r="E59" s="15">
        <v>1.0500000000000001E-2</v>
      </c>
      <c r="F59" s="15">
        <v>0.98950000000000005</v>
      </c>
      <c r="G59" s="93"/>
      <c r="H59" s="93"/>
      <c r="I59" s="81"/>
      <c r="J59" s="83"/>
      <c r="K59" s="83"/>
      <c r="L59" s="83"/>
      <c r="M59" s="78"/>
      <c r="N59" s="61"/>
      <c r="O59" s="79"/>
      <c r="P59" s="61"/>
      <c r="Q59" s="61" t="s">
        <v>432</v>
      </c>
      <c r="R59" s="61"/>
    </row>
    <row r="60" spans="1:18" ht="15" customHeight="1" x14ac:dyDescent="0.25">
      <c r="M60" s="78"/>
      <c r="N60" s="61"/>
      <c r="O60" s="61"/>
      <c r="P60" s="61"/>
      <c r="Q60" s="61"/>
      <c r="R60" s="61"/>
    </row>
    <row r="61" spans="1:18" ht="15" customHeight="1" x14ac:dyDescent="0.25">
      <c r="M61" s="78"/>
      <c r="N61" s="61"/>
      <c r="O61" s="61"/>
      <c r="P61" s="61"/>
      <c r="Q61" s="61"/>
      <c r="R61" s="61"/>
    </row>
    <row r="62" spans="1:18" ht="15" customHeight="1" x14ac:dyDescent="0.25">
      <c r="N62" s="61"/>
      <c r="P62" s="61"/>
      <c r="Q62" s="61"/>
      <c r="R62" s="61"/>
    </row>
  </sheetData>
  <mergeCells count="84">
    <mergeCell ref="A13:A14"/>
    <mergeCell ref="B13:B14"/>
    <mergeCell ref="C13:C14"/>
    <mergeCell ref="D13:D14"/>
    <mergeCell ref="C21:C24"/>
    <mergeCell ref="D21:D24"/>
    <mergeCell ref="A21:A24"/>
    <mergeCell ref="B21:B24"/>
    <mergeCell ref="G13:G14"/>
    <mergeCell ref="E13:E14"/>
    <mergeCell ref="F13:F14"/>
    <mergeCell ref="H13:H14"/>
    <mergeCell ref="E21:E24"/>
    <mergeCell ref="F21:F24"/>
    <mergeCell ref="G21:G24"/>
    <mergeCell ref="H27:H33"/>
    <mergeCell ref="G27:G33"/>
    <mergeCell ref="G34:G37"/>
    <mergeCell ref="H21:H24"/>
    <mergeCell ref="G54:G59"/>
    <mergeCell ref="G47:G53"/>
    <mergeCell ref="H34:H37"/>
    <mergeCell ref="H54:H59"/>
    <mergeCell ref="H47:H53"/>
    <mergeCell ref="H38:H41"/>
    <mergeCell ref="H42:H46"/>
    <mergeCell ref="G42:G46"/>
    <mergeCell ref="G38:G41"/>
    <mergeCell ref="I13:I14"/>
    <mergeCell ref="J13:J14"/>
    <mergeCell ref="K13:K14"/>
    <mergeCell ref="L13:L14"/>
    <mergeCell ref="N13:N14"/>
    <mergeCell ref="I21:I24"/>
    <mergeCell ref="J21:J24"/>
    <mergeCell ref="K21:K24"/>
    <mergeCell ref="L21:L24"/>
    <mergeCell ref="M21:M24"/>
    <mergeCell ref="M38:M41"/>
    <mergeCell ref="O13:O14"/>
    <mergeCell ref="P13:P14"/>
    <mergeCell ref="Q13:Q14"/>
    <mergeCell ref="R13:R14"/>
    <mergeCell ref="N21:N24"/>
    <mergeCell ref="O21:O24"/>
    <mergeCell ref="P21:P24"/>
    <mergeCell ref="Q21:Q24"/>
    <mergeCell ref="R21:R24"/>
    <mergeCell ref="M34:M37"/>
    <mergeCell ref="O34:O37"/>
    <mergeCell ref="O27:O33"/>
    <mergeCell ref="I27:I33"/>
    <mergeCell ref="J27:J33"/>
    <mergeCell ref="K27:K33"/>
    <mergeCell ref="L27:L33"/>
    <mergeCell ref="M27:M33"/>
    <mergeCell ref="I38:I41"/>
    <mergeCell ref="J38:J41"/>
    <mergeCell ref="K38:K41"/>
    <mergeCell ref="L38:L41"/>
    <mergeCell ref="I34:I37"/>
    <mergeCell ref="J34:J37"/>
    <mergeCell ref="K34:K37"/>
    <mergeCell ref="L34:L37"/>
    <mergeCell ref="P47:P53"/>
    <mergeCell ref="I47:I53"/>
    <mergeCell ref="J47:J53"/>
    <mergeCell ref="K47:K53"/>
    <mergeCell ref="L47:L53"/>
    <mergeCell ref="O42:O46"/>
    <mergeCell ref="O54:O59"/>
    <mergeCell ref="I54:I59"/>
    <mergeCell ref="J54:J59"/>
    <mergeCell ref="K54:K59"/>
    <mergeCell ref="L54:L59"/>
    <mergeCell ref="M47:M53"/>
    <mergeCell ref="M54:M61"/>
    <mergeCell ref="N47:N53"/>
    <mergeCell ref="O47:O53"/>
    <mergeCell ref="M42:M46"/>
    <mergeCell ref="I42:I46"/>
    <mergeCell ref="J42:J46"/>
    <mergeCell ref="K42:K46"/>
    <mergeCell ref="L42:L46"/>
  </mergeCells>
  <pageMargins left="0.7" right="0.7" top="0.75" bottom="0.75" header="0.3" footer="0.3"/>
  <pageSetup scale="5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
  <sheetViews>
    <sheetView workbookViewId="0">
      <pane xSplit="1" ySplit="1" topLeftCell="N2" activePane="bottomRight" state="frozen"/>
      <selection pane="topRight" activeCell="B1" sqref="B1"/>
      <selection pane="bottomLeft" activeCell="A2" sqref="A2"/>
      <selection pane="bottomRight" activeCell="O2" sqref="O2"/>
    </sheetView>
  </sheetViews>
  <sheetFormatPr defaultColWidth="17.33203125" defaultRowHeight="15" customHeight="1" x14ac:dyDescent="0.25"/>
  <cols>
    <col min="1" max="1" width="28" customWidth="1"/>
    <col min="2" max="2" width="20.44140625" customWidth="1"/>
    <col min="3" max="3" width="29.6640625" customWidth="1"/>
    <col min="4" max="4" width="22.88671875" customWidth="1"/>
    <col min="5" max="5" width="29.109375" customWidth="1"/>
    <col min="6" max="6" width="24.44140625" customWidth="1"/>
    <col min="7" max="7" width="41.5546875" customWidth="1"/>
    <col min="8" max="8" width="50.109375" customWidth="1"/>
    <col min="9" max="12" width="26.88671875" customWidth="1"/>
    <col min="13" max="13" width="19.88671875" customWidth="1"/>
    <col min="14" max="14" width="24" customWidth="1"/>
    <col min="15" max="15" width="24.44140625" customWidth="1"/>
    <col min="16" max="16" width="17.5546875" customWidth="1"/>
    <col min="17" max="17" width="9.88671875" customWidth="1"/>
    <col min="18" max="18" width="17.109375" customWidth="1"/>
  </cols>
  <sheetData>
    <row r="1" spans="1:18" ht="57.75" customHeight="1" x14ac:dyDescent="0.25">
      <c r="A1" s="1" t="s">
        <v>0</v>
      </c>
      <c r="B1" s="1" t="s">
        <v>1</v>
      </c>
      <c r="C1" s="1" t="s">
        <v>2</v>
      </c>
      <c r="D1" s="1" t="s">
        <v>3</v>
      </c>
      <c r="E1" s="2" t="s">
        <v>4</v>
      </c>
      <c r="F1" s="2" t="s">
        <v>5</v>
      </c>
      <c r="G1" s="1" t="s">
        <v>6</v>
      </c>
      <c r="H1" s="1" t="s">
        <v>7</v>
      </c>
      <c r="I1" s="1" t="s">
        <v>8</v>
      </c>
      <c r="J1" s="1" t="s">
        <v>9</v>
      </c>
      <c r="K1" s="1" t="s">
        <v>10</v>
      </c>
      <c r="L1" s="1" t="s">
        <v>11</v>
      </c>
      <c r="M1" s="1" t="s">
        <v>12</v>
      </c>
      <c r="N1" s="1" t="s">
        <v>13</v>
      </c>
      <c r="O1" s="1" t="s">
        <v>14</v>
      </c>
      <c r="P1" s="1" t="s">
        <v>15</v>
      </c>
      <c r="Q1" s="1" t="s">
        <v>16</v>
      </c>
      <c r="R1" s="1" t="s">
        <v>17</v>
      </c>
    </row>
    <row r="2" spans="1:18" ht="225" customHeight="1" x14ac:dyDescent="0.25">
      <c r="A2" s="3" t="s">
        <v>18</v>
      </c>
      <c r="B2" s="4" t="s">
        <v>280</v>
      </c>
      <c r="C2" s="4" t="s">
        <v>290</v>
      </c>
      <c r="D2" s="4" t="s">
        <v>291</v>
      </c>
      <c r="E2" s="5" t="s">
        <v>275</v>
      </c>
      <c r="F2" s="5" t="s">
        <v>276</v>
      </c>
      <c r="G2" s="5" t="s">
        <v>297</v>
      </c>
      <c r="H2" s="5" t="s">
        <v>299</v>
      </c>
      <c r="I2" s="5" t="s">
        <v>19</v>
      </c>
      <c r="J2" s="5" t="s">
        <v>20</v>
      </c>
      <c r="K2" s="5" t="s">
        <v>21</v>
      </c>
      <c r="L2" s="5" t="s">
        <v>22</v>
      </c>
      <c r="M2" s="3" t="s">
        <v>23</v>
      </c>
      <c r="N2" s="5" t="s">
        <v>471</v>
      </c>
      <c r="O2" s="5" t="s">
        <v>24</v>
      </c>
      <c r="P2" s="5"/>
      <c r="Q2" s="6" t="s">
        <v>25</v>
      </c>
      <c r="R2" s="6" t="s">
        <v>26</v>
      </c>
    </row>
    <row r="3" spans="1:18" ht="268.5" customHeight="1" x14ac:dyDescent="0.25">
      <c r="A3" s="3" t="s">
        <v>27</v>
      </c>
      <c r="B3" s="4" t="s">
        <v>292</v>
      </c>
      <c r="C3" s="4" t="s">
        <v>293</v>
      </c>
      <c r="D3" s="4" t="s">
        <v>294</v>
      </c>
      <c r="E3" s="7" t="s">
        <v>295</v>
      </c>
      <c r="F3" s="7" t="s">
        <v>296</v>
      </c>
      <c r="G3" s="5" t="s">
        <v>297</v>
      </c>
      <c r="H3" s="5" t="s">
        <v>298</v>
      </c>
      <c r="I3" s="5" t="s">
        <v>19</v>
      </c>
      <c r="J3" s="5" t="s">
        <v>20</v>
      </c>
      <c r="K3" s="5" t="s">
        <v>21</v>
      </c>
      <c r="L3" s="5" t="s">
        <v>28</v>
      </c>
      <c r="M3" s="3" t="s">
        <v>23</v>
      </c>
      <c r="N3" s="5" t="s">
        <v>29</v>
      </c>
      <c r="O3" s="5" t="s">
        <v>30</v>
      </c>
      <c r="P3" s="8"/>
      <c r="Q3" s="9" t="s">
        <v>31</v>
      </c>
      <c r="R3" s="9" t="s">
        <v>32</v>
      </c>
    </row>
    <row r="4" spans="1:18" ht="12.75" customHeight="1" x14ac:dyDescent="0.25">
      <c r="A4" s="10"/>
      <c r="B4" s="10"/>
      <c r="C4" s="10"/>
      <c r="D4" s="10"/>
      <c r="E4" s="10"/>
      <c r="F4" s="10"/>
      <c r="G4" s="10"/>
      <c r="H4" s="10"/>
      <c r="I4" s="10"/>
      <c r="J4" s="10"/>
      <c r="K4" s="10"/>
      <c r="L4" s="10"/>
      <c r="M4" s="10"/>
      <c r="N4" s="10"/>
      <c r="O4" s="10"/>
      <c r="P4" s="10"/>
      <c r="Q4" s="11"/>
      <c r="R4" s="11"/>
    </row>
    <row r="5" spans="1:18" ht="12.75" customHeight="1" x14ac:dyDescent="0.25">
      <c r="A5" s="11"/>
      <c r="B5" s="11"/>
      <c r="C5" s="11"/>
      <c r="D5" s="11"/>
      <c r="E5" s="11"/>
      <c r="F5" s="11"/>
      <c r="G5" s="11"/>
      <c r="H5" s="11"/>
      <c r="I5" s="11"/>
      <c r="J5" s="11"/>
      <c r="K5" s="11"/>
      <c r="L5" s="11"/>
      <c r="M5" s="11"/>
      <c r="N5" s="11"/>
      <c r="O5" s="11"/>
      <c r="P5" s="11"/>
      <c r="Q5" s="11"/>
      <c r="R5" s="11"/>
    </row>
    <row r="6" spans="1:18" ht="12.75" customHeight="1" x14ac:dyDescent="0.25">
      <c r="A6" s="11"/>
      <c r="B6" s="11"/>
      <c r="C6" s="11"/>
      <c r="D6" s="11"/>
      <c r="E6" s="11"/>
      <c r="F6" s="11"/>
      <c r="G6" s="11"/>
      <c r="H6" s="11"/>
      <c r="I6" s="11"/>
      <c r="J6" s="11"/>
      <c r="K6" s="11"/>
      <c r="L6" s="11"/>
      <c r="M6" s="11"/>
      <c r="N6" s="11"/>
      <c r="O6" s="11"/>
      <c r="P6" s="11"/>
      <c r="Q6" s="11"/>
      <c r="R6" s="11"/>
    </row>
    <row r="7" spans="1:18" ht="12.75" customHeight="1" x14ac:dyDescent="0.25">
      <c r="A7" s="11"/>
      <c r="B7" s="11"/>
      <c r="C7" s="11"/>
      <c r="D7" s="11"/>
      <c r="E7" s="11"/>
      <c r="F7" s="11"/>
      <c r="G7" s="11"/>
      <c r="H7" s="11"/>
      <c r="I7" s="11"/>
      <c r="J7" s="11"/>
      <c r="K7" s="11"/>
      <c r="L7" s="11"/>
      <c r="M7" s="11"/>
      <c r="N7" s="11"/>
      <c r="O7" s="11"/>
      <c r="P7" s="11"/>
      <c r="Q7" s="11"/>
      <c r="R7" s="11"/>
    </row>
    <row r="8" spans="1:18" ht="12.75" customHeight="1" x14ac:dyDescent="0.25">
      <c r="A8" s="11"/>
      <c r="B8" s="11"/>
      <c r="C8" s="11"/>
      <c r="D8" s="11"/>
      <c r="E8" s="11"/>
      <c r="F8" s="11"/>
      <c r="G8" s="11"/>
      <c r="H8" s="11"/>
      <c r="I8" s="11"/>
      <c r="J8" s="11"/>
      <c r="K8" s="11"/>
      <c r="L8" s="11"/>
      <c r="M8" s="11"/>
      <c r="N8" s="11"/>
      <c r="O8" s="11"/>
      <c r="P8" s="11"/>
      <c r="Q8" s="11"/>
      <c r="R8" s="11"/>
    </row>
    <row r="9" spans="1:18" ht="12.75" customHeight="1" x14ac:dyDescent="0.25">
      <c r="A9" s="11"/>
      <c r="B9" s="11"/>
      <c r="C9" s="11"/>
      <c r="D9" s="11"/>
      <c r="E9" s="11"/>
      <c r="F9" s="11"/>
      <c r="G9" s="11"/>
      <c r="H9" s="11"/>
      <c r="I9" s="11"/>
      <c r="J9" s="11"/>
      <c r="K9" s="11"/>
      <c r="L9" s="11"/>
      <c r="M9" s="11"/>
      <c r="N9" s="11"/>
      <c r="O9" s="11"/>
      <c r="P9" s="11"/>
      <c r="Q9" s="11"/>
      <c r="R9" s="11"/>
    </row>
    <row r="10" spans="1:18" ht="12.75" customHeight="1" x14ac:dyDescent="0.25">
      <c r="A10" s="11"/>
      <c r="B10" s="11"/>
      <c r="C10" s="11"/>
      <c r="D10" s="11"/>
      <c r="E10" s="11"/>
      <c r="F10" s="11"/>
      <c r="G10" s="11"/>
      <c r="H10" s="11"/>
      <c r="I10" s="11"/>
      <c r="J10" s="11"/>
      <c r="K10" s="11"/>
      <c r="L10" s="11"/>
      <c r="M10" s="11"/>
      <c r="N10" s="11"/>
      <c r="O10" s="11"/>
      <c r="P10" s="11"/>
      <c r="Q10" s="11"/>
      <c r="R10" s="11"/>
    </row>
    <row r="11" spans="1:18" ht="12.75" customHeight="1" x14ac:dyDescent="0.25">
      <c r="A11" s="11"/>
      <c r="B11" s="11"/>
      <c r="C11" s="11"/>
      <c r="D11" s="11"/>
      <c r="E11" s="11"/>
      <c r="F11" s="11"/>
      <c r="G11" s="11"/>
      <c r="H11" s="11"/>
      <c r="I11" s="11"/>
      <c r="J11" s="11"/>
      <c r="K11" s="11"/>
      <c r="L11" s="11"/>
      <c r="M11" s="11"/>
      <c r="N11" s="11"/>
      <c r="O11" s="11"/>
      <c r="P11" s="11"/>
      <c r="Q11" s="11"/>
      <c r="R11" s="11"/>
    </row>
    <row r="12" spans="1:18" ht="12.75" customHeight="1" x14ac:dyDescent="0.25">
      <c r="A12" s="11"/>
      <c r="B12" s="11"/>
      <c r="C12" s="11"/>
      <c r="D12" s="11"/>
      <c r="E12" s="11"/>
      <c r="F12" s="11"/>
      <c r="G12" s="11"/>
      <c r="H12" s="11"/>
      <c r="I12" s="11"/>
      <c r="J12" s="11"/>
      <c r="K12" s="11"/>
      <c r="L12" s="11"/>
      <c r="M12" s="11"/>
      <c r="N12" s="11"/>
      <c r="O12" s="11"/>
      <c r="P12" s="11"/>
      <c r="Q12" s="11"/>
      <c r="R12" s="11"/>
    </row>
    <row r="13" spans="1:18" ht="12.75" customHeight="1" x14ac:dyDescent="0.25">
      <c r="A13" s="11"/>
      <c r="B13" s="11"/>
      <c r="C13" s="11"/>
      <c r="D13" s="11"/>
      <c r="E13" s="11"/>
      <c r="F13" s="11"/>
      <c r="G13" s="11"/>
      <c r="H13" s="11"/>
      <c r="I13" s="11"/>
      <c r="J13" s="11"/>
      <c r="K13" s="11"/>
      <c r="L13" s="11"/>
      <c r="M13" s="11"/>
      <c r="N13" s="11"/>
      <c r="O13" s="11"/>
      <c r="P13" s="11"/>
      <c r="Q13" s="11"/>
      <c r="R13" s="11"/>
    </row>
    <row r="14" spans="1:18" ht="12.75" customHeight="1" x14ac:dyDescent="0.25">
      <c r="A14" s="11"/>
      <c r="B14" s="11"/>
      <c r="C14" s="11"/>
      <c r="D14" s="11"/>
      <c r="E14" s="11"/>
      <c r="F14" s="11"/>
      <c r="G14" s="11"/>
      <c r="H14" s="11"/>
      <c r="I14" s="11"/>
      <c r="J14" s="11"/>
      <c r="K14" s="11"/>
      <c r="L14" s="11"/>
      <c r="M14" s="11"/>
      <c r="N14" s="11"/>
      <c r="O14" s="11"/>
      <c r="P14" s="11"/>
      <c r="Q14" s="11"/>
      <c r="R14" s="11"/>
    </row>
    <row r="15" spans="1:18" ht="12.75" customHeight="1" x14ac:dyDescent="0.25">
      <c r="A15" s="11"/>
      <c r="B15" s="11"/>
      <c r="C15" s="11"/>
      <c r="D15" s="11"/>
      <c r="E15" s="11"/>
      <c r="F15" s="11"/>
      <c r="G15" s="11"/>
      <c r="H15" s="11"/>
      <c r="I15" s="11"/>
      <c r="J15" s="11"/>
      <c r="K15" s="11"/>
      <c r="L15" s="11"/>
      <c r="M15" s="11"/>
      <c r="N15" s="11"/>
      <c r="O15" s="11"/>
      <c r="P15" s="11"/>
      <c r="Q15" s="11"/>
      <c r="R15" s="11"/>
    </row>
    <row r="16" spans="1:18" ht="12.75" customHeight="1" x14ac:dyDescent="0.25">
      <c r="A16" s="11"/>
      <c r="B16" s="11"/>
      <c r="C16" s="11"/>
      <c r="D16" s="11"/>
      <c r="E16" s="11"/>
      <c r="F16" s="11"/>
      <c r="G16" s="11"/>
      <c r="H16" s="11"/>
      <c r="I16" s="11"/>
      <c r="J16" s="11"/>
      <c r="K16" s="11"/>
      <c r="L16" s="11"/>
      <c r="M16" s="11"/>
      <c r="N16" s="11"/>
      <c r="O16" s="11"/>
      <c r="P16" s="11"/>
      <c r="Q16" s="11"/>
      <c r="R16" s="11"/>
    </row>
    <row r="17" spans="1:18" ht="12.75" customHeight="1" x14ac:dyDescent="0.25">
      <c r="A17" s="11"/>
      <c r="B17" s="11"/>
      <c r="C17" s="11"/>
      <c r="D17" s="11"/>
      <c r="E17" s="11"/>
      <c r="F17" s="11"/>
      <c r="G17" s="11"/>
      <c r="H17" s="11"/>
      <c r="I17" s="11"/>
      <c r="J17" s="11"/>
      <c r="K17" s="11"/>
      <c r="L17" s="11"/>
      <c r="M17" s="11"/>
      <c r="N17" s="11"/>
      <c r="O17" s="11"/>
      <c r="P17" s="11"/>
      <c r="Q17" s="11"/>
      <c r="R17" s="11"/>
    </row>
    <row r="18" spans="1:18" ht="12.75" customHeight="1" x14ac:dyDescent="0.25">
      <c r="A18" s="11"/>
      <c r="B18" s="11"/>
      <c r="C18" s="11"/>
      <c r="D18" s="11"/>
      <c r="E18" s="11"/>
      <c r="F18" s="11"/>
      <c r="G18" s="11"/>
      <c r="H18" s="11"/>
      <c r="I18" s="11"/>
      <c r="J18" s="11"/>
      <c r="K18" s="11"/>
      <c r="L18" s="11"/>
      <c r="M18" s="11"/>
      <c r="N18" s="11"/>
      <c r="O18" s="11"/>
      <c r="P18" s="11"/>
      <c r="Q18" s="11"/>
      <c r="R18" s="11"/>
    </row>
    <row r="19" spans="1:18" ht="12.75" customHeight="1" x14ac:dyDescent="0.25">
      <c r="A19" s="11"/>
      <c r="B19" s="11"/>
      <c r="C19" s="11"/>
      <c r="D19" s="11"/>
      <c r="E19" s="11"/>
      <c r="F19" s="11"/>
      <c r="G19" s="11"/>
      <c r="H19" s="11"/>
      <c r="I19" s="11"/>
      <c r="J19" s="11"/>
      <c r="K19" s="11"/>
      <c r="L19" s="11"/>
      <c r="M19" s="11"/>
      <c r="N19" s="11"/>
      <c r="O19" s="11"/>
      <c r="P19" s="11"/>
      <c r="Q19" s="11"/>
      <c r="R19" s="11"/>
    </row>
    <row r="20" spans="1:18" ht="12.75" customHeight="1" x14ac:dyDescent="0.25">
      <c r="A20" s="11"/>
      <c r="B20" s="11"/>
      <c r="C20" s="11"/>
      <c r="D20" s="11"/>
      <c r="E20" s="11"/>
      <c r="F20" s="11"/>
      <c r="G20" s="11"/>
      <c r="H20" s="11"/>
      <c r="I20" s="11"/>
      <c r="J20" s="11"/>
      <c r="K20" s="11"/>
      <c r="L20" s="11"/>
      <c r="M20" s="11"/>
      <c r="N20" s="11"/>
      <c r="O20" s="11"/>
      <c r="P20" s="11"/>
      <c r="Q20" s="11"/>
      <c r="R20" s="11"/>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5"/>
  <sheetViews>
    <sheetView zoomScaleNormal="100" workbookViewId="0">
      <pane xSplit="1" ySplit="1" topLeftCell="B3" activePane="bottomRight" state="frozen"/>
      <selection pane="topRight" activeCell="B1" sqref="B1"/>
      <selection pane="bottomLeft" activeCell="A2" sqref="A2"/>
      <selection pane="bottomRight" activeCell="B13" sqref="B13"/>
    </sheetView>
  </sheetViews>
  <sheetFormatPr defaultColWidth="17.33203125" defaultRowHeight="15" customHeight="1" x14ac:dyDescent="0.25"/>
  <cols>
    <col min="1" max="1" width="28" customWidth="1"/>
    <col min="2" max="2" width="27.6640625" customWidth="1"/>
    <col min="3" max="3" width="21.44140625" customWidth="1"/>
    <col min="4" max="4" width="40.109375" customWidth="1"/>
    <col min="5" max="5" width="29.109375" customWidth="1"/>
    <col min="6" max="6" width="24.44140625" customWidth="1"/>
    <col min="7" max="7" width="39.33203125" customWidth="1"/>
    <col min="8" max="8" width="49.6640625" customWidth="1"/>
    <col min="9" max="9" width="27.5546875" customWidth="1"/>
    <col min="10" max="10" width="26.33203125" customWidth="1"/>
    <col min="11" max="11" width="24.5546875" customWidth="1"/>
    <col min="12" max="12" width="23.88671875" customWidth="1"/>
    <col min="13" max="13" width="22.88671875" customWidth="1"/>
    <col min="14" max="14" width="53" customWidth="1"/>
    <col min="15" max="15" width="32.88671875" customWidth="1"/>
    <col min="16" max="16" width="32.6640625" customWidth="1"/>
    <col min="17" max="17" width="16.5546875" customWidth="1"/>
    <col min="18" max="18" width="25.5546875" customWidth="1"/>
  </cols>
  <sheetData>
    <row r="1" spans="1:18" ht="29.25" customHeight="1" x14ac:dyDescent="0.25">
      <c r="A1" s="12" t="s">
        <v>0</v>
      </c>
      <c r="B1" s="12" t="s">
        <v>1</v>
      </c>
      <c r="C1" s="12" t="s">
        <v>2</v>
      </c>
      <c r="D1" s="12" t="s">
        <v>3</v>
      </c>
      <c r="E1" s="14" t="s">
        <v>4</v>
      </c>
      <c r="F1" s="14" t="s">
        <v>5</v>
      </c>
      <c r="G1" s="12" t="s">
        <v>6</v>
      </c>
      <c r="H1" s="12" t="s">
        <v>7</v>
      </c>
      <c r="I1" s="1" t="s">
        <v>8</v>
      </c>
      <c r="J1" s="1" t="s">
        <v>9</v>
      </c>
      <c r="K1" s="1" t="s">
        <v>10</v>
      </c>
      <c r="L1" s="1" t="s">
        <v>11</v>
      </c>
      <c r="M1" s="12" t="s">
        <v>12</v>
      </c>
      <c r="N1" s="12" t="s">
        <v>13</v>
      </c>
      <c r="O1" s="12" t="s">
        <v>103</v>
      </c>
      <c r="P1" s="12" t="s">
        <v>104</v>
      </c>
      <c r="Q1" s="12" t="s">
        <v>16</v>
      </c>
      <c r="R1" s="12" t="s">
        <v>17</v>
      </c>
    </row>
    <row r="2" spans="1:18" ht="201.75" customHeight="1" x14ac:dyDescent="0.25">
      <c r="A2" s="5" t="s">
        <v>105</v>
      </c>
      <c r="B2" s="39" t="s">
        <v>228</v>
      </c>
      <c r="C2" s="4" t="s">
        <v>106</v>
      </c>
      <c r="D2" s="27" t="s">
        <v>460</v>
      </c>
      <c r="E2" s="28">
        <v>0.371</v>
      </c>
      <c r="F2" s="28">
        <v>0.629</v>
      </c>
      <c r="G2" s="33" t="s">
        <v>166</v>
      </c>
      <c r="H2" s="33" t="s">
        <v>167</v>
      </c>
      <c r="I2" s="33" t="s">
        <v>19</v>
      </c>
      <c r="J2" s="33" t="s">
        <v>168</v>
      </c>
      <c r="K2" s="33" t="s">
        <v>21</v>
      </c>
      <c r="L2" s="33" t="s">
        <v>169</v>
      </c>
      <c r="M2" s="32" t="s">
        <v>170</v>
      </c>
      <c r="N2" s="36" t="s">
        <v>171</v>
      </c>
      <c r="O2" s="33" t="s">
        <v>172</v>
      </c>
      <c r="P2" s="33"/>
      <c r="Q2" s="33" t="s">
        <v>173</v>
      </c>
      <c r="R2" s="98" t="s">
        <v>174</v>
      </c>
    </row>
    <row r="3" spans="1:18" ht="50.25" customHeight="1" x14ac:dyDescent="0.25">
      <c r="A3" s="98" t="s">
        <v>175</v>
      </c>
      <c r="B3" s="40" t="s">
        <v>459</v>
      </c>
      <c r="C3" s="98" t="s">
        <v>231</v>
      </c>
      <c r="D3" s="98" t="s">
        <v>230</v>
      </c>
      <c r="E3" s="99">
        <v>0.32</v>
      </c>
      <c r="F3" s="99">
        <v>0.68</v>
      </c>
      <c r="G3" s="82" t="s">
        <v>286</v>
      </c>
      <c r="H3" s="82" t="s">
        <v>177</v>
      </c>
      <c r="I3" s="102" t="s">
        <v>75</v>
      </c>
      <c r="J3" s="82" t="s">
        <v>287</v>
      </c>
      <c r="K3" s="95" t="s">
        <v>178</v>
      </c>
      <c r="L3" s="95" t="s">
        <v>21</v>
      </c>
      <c r="M3" s="82" t="s">
        <v>179</v>
      </c>
      <c r="N3" s="82" t="s">
        <v>171</v>
      </c>
      <c r="O3" s="82" t="s">
        <v>180</v>
      </c>
      <c r="P3" s="82" t="s">
        <v>181</v>
      </c>
      <c r="Q3" s="98"/>
      <c r="R3" s="93"/>
    </row>
    <row r="4" spans="1:18" ht="79.5" customHeight="1" x14ac:dyDescent="0.25">
      <c r="A4" s="83"/>
      <c r="B4" s="5" t="s">
        <v>182</v>
      </c>
      <c r="C4" s="100"/>
      <c r="D4" s="100"/>
      <c r="E4" s="100"/>
      <c r="F4" s="100"/>
      <c r="G4" s="93"/>
      <c r="H4" s="93"/>
      <c r="I4" s="76"/>
      <c r="J4" s="93"/>
      <c r="K4" s="93"/>
      <c r="L4" s="93"/>
      <c r="M4" s="93"/>
      <c r="N4" s="93"/>
      <c r="O4" s="93"/>
      <c r="P4" s="93"/>
      <c r="Q4" s="93"/>
      <c r="R4" s="93"/>
    </row>
    <row r="5" spans="1:18" ht="61.8" customHeight="1" x14ac:dyDescent="0.25">
      <c r="A5" s="83"/>
      <c r="B5" s="5" t="s">
        <v>183</v>
      </c>
      <c r="C5" s="100"/>
      <c r="D5" s="100"/>
      <c r="E5" s="100"/>
      <c r="F5" s="100"/>
      <c r="G5" s="93"/>
      <c r="H5" s="93"/>
      <c r="I5" s="76"/>
      <c r="J5" s="93"/>
      <c r="K5" s="93"/>
      <c r="L5" s="93"/>
      <c r="M5" s="93"/>
      <c r="N5" s="93"/>
      <c r="O5" s="93"/>
      <c r="P5" s="93"/>
      <c r="Q5" s="93"/>
      <c r="R5" s="93"/>
    </row>
    <row r="6" spans="1:18" ht="87.75" customHeight="1" x14ac:dyDescent="0.25">
      <c r="A6" s="83"/>
      <c r="B6" s="5" t="s">
        <v>184</v>
      </c>
      <c r="C6" s="100"/>
      <c r="D6" s="100"/>
      <c r="E6" s="100"/>
      <c r="F6" s="100"/>
      <c r="G6" s="93"/>
      <c r="H6" s="93"/>
      <c r="I6" s="76"/>
      <c r="J6" s="93"/>
      <c r="K6" s="93"/>
      <c r="L6" s="93"/>
      <c r="M6" s="93"/>
      <c r="N6" s="93"/>
      <c r="O6" s="93"/>
      <c r="P6" s="93"/>
      <c r="Q6" s="93"/>
      <c r="R6" s="93"/>
    </row>
    <row r="7" spans="1:18" ht="87.75" customHeight="1" x14ac:dyDescent="0.25">
      <c r="A7" s="83"/>
      <c r="B7" s="5" t="s">
        <v>185</v>
      </c>
      <c r="C7" s="100"/>
      <c r="D7" s="100"/>
      <c r="E7" s="100"/>
      <c r="F7" s="100"/>
      <c r="G7" s="93"/>
      <c r="H7" s="93"/>
      <c r="I7" s="76"/>
      <c r="J7" s="93"/>
      <c r="K7" s="93"/>
      <c r="L7" s="93"/>
      <c r="M7" s="93"/>
      <c r="N7" s="93"/>
      <c r="O7" s="93"/>
      <c r="P7" s="93"/>
      <c r="Q7" s="93"/>
      <c r="R7" s="93"/>
    </row>
    <row r="8" spans="1:18" ht="63" customHeight="1" x14ac:dyDescent="0.25">
      <c r="A8" s="83"/>
      <c r="B8" s="5" t="s">
        <v>186</v>
      </c>
      <c r="C8" s="101"/>
      <c r="D8" s="101"/>
      <c r="E8" s="101"/>
      <c r="F8" s="101"/>
      <c r="G8" s="93"/>
      <c r="H8" s="93"/>
      <c r="I8" s="77"/>
      <c r="J8" s="93"/>
      <c r="K8" s="93"/>
      <c r="L8" s="93"/>
      <c r="M8" s="93"/>
      <c r="N8" s="93"/>
      <c r="O8" s="93"/>
      <c r="P8" s="93"/>
      <c r="Q8" s="93"/>
      <c r="R8" s="93"/>
    </row>
    <row r="9" spans="1:18" ht="255.75" customHeight="1" x14ac:dyDescent="0.25">
      <c r="A9" s="5" t="s">
        <v>187</v>
      </c>
      <c r="B9" s="39" t="s">
        <v>227</v>
      </c>
      <c r="C9" s="31" t="s">
        <v>188</v>
      </c>
      <c r="D9" s="4" t="s">
        <v>189</v>
      </c>
      <c r="E9" s="30">
        <v>0.55000000000000004</v>
      </c>
      <c r="F9" s="30">
        <v>0.45</v>
      </c>
      <c r="G9" s="5" t="s">
        <v>190</v>
      </c>
      <c r="H9" s="5" t="s">
        <v>167</v>
      </c>
      <c r="I9" s="5" t="s">
        <v>19</v>
      </c>
      <c r="J9" s="5" t="s">
        <v>168</v>
      </c>
      <c r="K9" s="5" t="s">
        <v>21</v>
      </c>
      <c r="L9" s="5" t="s">
        <v>191</v>
      </c>
      <c r="M9" s="3" t="s">
        <v>192</v>
      </c>
      <c r="N9" s="5" t="s">
        <v>274</v>
      </c>
      <c r="O9" s="5" t="s">
        <v>193</v>
      </c>
      <c r="P9" s="5"/>
      <c r="Q9" s="5" t="s">
        <v>194</v>
      </c>
      <c r="R9" s="98" t="s">
        <v>195</v>
      </c>
    </row>
    <row r="10" spans="1:18" ht="84" customHeight="1" x14ac:dyDescent="0.25">
      <c r="A10" s="5" t="s">
        <v>196</v>
      </c>
      <c r="B10" s="3" t="s">
        <v>197</v>
      </c>
      <c r="C10" s="3" t="s">
        <v>197</v>
      </c>
      <c r="D10" s="73" t="s">
        <v>461</v>
      </c>
      <c r="E10" s="30">
        <v>0.56999999999999895</v>
      </c>
      <c r="F10" s="30">
        <v>0.43</v>
      </c>
      <c r="G10" s="5" t="s">
        <v>198</v>
      </c>
      <c r="H10" s="5" t="s">
        <v>199</v>
      </c>
      <c r="I10" s="5" t="s">
        <v>19</v>
      </c>
      <c r="J10" s="5" t="s">
        <v>21</v>
      </c>
      <c r="K10" s="5" t="s">
        <v>19</v>
      </c>
      <c r="L10" s="5" t="s">
        <v>21</v>
      </c>
      <c r="M10" s="3" t="s">
        <v>200</v>
      </c>
      <c r="N10" s="5" t="s">
        <v>201</v>
      </c>
      <c r="O10" s="5" t="s">
        <v>202</v>
      </c>
      <c r="P10" s="3"/>
      <c r="Q10" s="3"/>
      <c r="R10" s="93"/>
    </row>
    <row r="11" spans="1:18" ht="263.25" customHeight="1" x14ac:dyDescent="0.25">
      <c r="A11" s="3" t="s">
        <v>203</v>
      </c>
      <c r="B11" s="73" t="s">
        <v>462</v>
      </c>
      <c r="C11" s="33" t="s">
        <v>463</v>
      </c>
      <c r="D11" s="73" t="s">
        <v>464</v>
      </c>
      <c r="E11" s="30">
        <v>0.08</v>
      </c>
      <c r="F11" s="30">
        <v>0.92</v>
      </c>
      <c r="G11" s="5" t="s">
        <v>204</v>
      </c>
      <c r="H11" s="5" t="s">
        <v>205</v>
      </c>
      <c r="I11" s="5" t="s">
        <v>19</v>
      </c>
      <c r="J11" s="5" t="s">
        <v>168</v>
      </c>
      <c r="K11" s="5" t="s">
        <v>21</v>
      </c>
      <c r="L11" s="5" t="s">
        <v>191</v>
      </c>
      <c r="M11" s="3" t="s">
        <v>39</v>
      </c>
      <c r="N11" s="5" t="s">
        <v>206</v>
      </c>
      <c r="O11" s="5" t="s">
        <v>207</v>
      </c>
      <c r="P11" s="5"/>
      <c r="Q11" s="3" t="s">
        <v>208</v>
      </c>
      <c r="R11" s="82" t="s">
        <v>209</v>
      </c>
    </row>
    <row r="12" spans="1:18" ht="263.25" customHeight="1" x14ac:dyDescent="0.25">
      <c r="A12" s="5" t="s">
        <v>210</v>
      </c>
      <c r="B12" s="3" t="s">
        <v>211</v>
      </c>
      <c r="C12" s="5" t="s">
        <v>465</v>
      </c>
      <c r="D12" s="72" t="s">
        <v>466</v>
      </c>
      <c r="E12" s="30">
        <v>0.08</v>
      </c>
      <c r="F12" s="30">
        <v>0.92</v>
      </c>
      <c r="G12" s="5" t="s">
        <v>212</v>
      </c>
      <c r="H12" s="5" t="s">
        <v>212</v>
      </c>
      <c r="I12" s="5" t="s">
        <v>19</v>
      </c>
      <c r="J12" s="5" t="s">
        <v>168</v>
      </c>
      <c r="K12" s="5" t="s">
        <v>21</v>
      </c>
      <c r="L12" s="5" t="s">
        <v>191</v>
      </c>
      <c r="M12" s="3" t="s">
        <v>39</v>
      </c>
      <c r="N12" s="5" t="s">
        <v>206</v>
      </c>
      <c r="O12" s="5" t="s">
        <v>207</v>
      </c>
      <c r="P12" s="5"/>
      <c r="Q12" s="3" t="s">
        <v>208</v>
      </c>
      <c r="R12" s="93"/>
    </row>
    <row r="13" spans="1:18" ht="57" customHeight="1" x14ac:dyDescent="0.25">
      <c r="A13" s="3" t="s">
        <v>213</v>
      </c>
      <c r="B13" s="3" t="s">
        <v>197</v>
      </c>
      <c r="C13" s="3" t="s">
        <v>197</v>
      </c>
      <c r="D13" s="31" t="s">
        <v>467</v>
      </c>
      <c r="E13" s="3" t="s">
        <v>214</v>
      </c>
      <c r="F13" s="3" t="s">
        <v>214</v>
      </c>
      <c r="G13" s="5" t="s">
        <v>215</v>
      </c>
      <c r="H13" s="5" t="s">
        <v>215</v>
      </c>
      <c r="I13" s="5" t="s">
        <v>216</v>
      </c>
      <c r="J13" s="5" t="s">
        <v>21</v>
      </c>
      <c r="K13" s="5" t="s">
        <v>216</v>
      </c>
      <c r="L13" s="5" t="s">
        <v>21</v>
      </c>
      <c r="M13" s="3" t="s">
        <v>39</v>
      </c>
      <c r="N13" s="5" t="s">
        <v>206</v>
      </c>
      <c r="O13" s="5" t="s">
        <v>206</v>
      </c>
      <c r="P13" s="5"/>
      <c r="Q13" s="3"/>
      <c r="R13" s="93"/>
    </row>
    <row r="14" spans="1:18" ht="57" customHeight="1" x14ac:dyDescent="0.25">
      <c r="A14" s="3"/>
      <c r="B14" s="3"/>
      <c r="C14" s="3"/>
      <c r="D14" s="4"/>
      <c r="E14" s="3"/>
      <c r="F14" s="3"/>
      <c r="G14" s="5"/>
      <c r="H14" s="5"/>
      <c r="I14" s="5"/>
      <c r="J14" s="5"/>
      <c r="K14" s="5"/>
      <c r="L14" s="5"/>
      <c r="M14" s="3"/>
      <c r="N14" s="5"/>
      <c r="O14" s="5"/>
      <c r="P14" s="5"/>
      <c r="Q14" s="3"/>
      <c r="R14" s="5"/>
    </row>
    <row r="15" spans="1:18" ht="57" customHeight="1" x14ac:dyDescent="0.25">
      <c r="A15" s="3"/>
      <c r="B15" s="105" t="s">
        <v>217</v>
      </c>
      <c r="C15" s="83"/>
      <c r="D15" s="83"/>
      <c r="E15" s="83"/>
      <c r="F15" s="83"/>
      <c r="G15" s="83"/>
      <c r="H15" s="5"/>
      <c r="I15" s="5"/>
      <c r="J15" s="5"/>
      <c r="K15" s="5"/>
      <c r="L15" s="5"/>
      <c r="M15" s="3"/>
      <c r="N15" s="5"/>
      <c r="O15" s="5"/>
      <c r="P15" s="5"/>
      <c r="Q15" s="3"/>
      <c r="R15" s="5"/>
    </row>
    <row r="16" spans="1:18" ht="57" customHeight="1" x14ac:dyDescent="0.25">
      <c r="A16" s="3"/>
      <c r="B16" s="88" t="s">
        <v>218</v>
      </c>
      <c r="C16" s="83"/>
      <c r="D16" s="83"/>
      <c r="E16" s="83"/>
      <c r="F16" s="83"/>
      <c r="G16" s="83"/>
      <c r="H16" s="83"/>
      <c r="I16" s="5"/>
      <c r="J16" s="5"/>
      <c r="K16" s="5"/>
      <c r="L16" s="5"/>
      <c r="M16" s="3"/>
      <c r="N16" s="5"/>
      <c r="O16" s="5"/>
      <c r="P16" s="5"/>
      <c r="Q16" s="3"/>
      <c r="R16" s="5"/>
    </row>
    <row r="17" spans="1:18" ht="57" customHeight="1" x14ac:dyDescent="0.25">
      <c r="A17" s="3"/>
      <c r="B17" s="88" t="s">
        <v>219</v>
      </c>
      <c r="C17" s="83"/>
      <c r="D17" s="83"/>
      <c r="E17" s="83"/>
      <c r="F17" s="83"/>
      <c r="G17" s="83"/>
      <c r="H17" s="83"/>
      <c r="I17" s="5"/>
      <c r="J17" s="5"/>
      <c r="K17" s="5"/>
      <c r="L17" s="5"/>
      <c r="M17" s="3"/>
      <c r="N17" s="5"/>
      <c r="O17" s="5"/>
      <c r="P17" s="5"/>
      <c r="Q17" s="3"/>
      <c r="R17" s="5"/>
    </row>
    <row r="18" spans="1:18" ht="57" customHeight="1" x14ac:dyDescent="0.25">
      <c r="A18" s="3"/>
      <c r="B18" s="88" t="s">
        <v>220</v>
      </c>
      <c r="C18" s="83"/>
      <c r="D18" s="83"/>
      <c r="E18" s="83"/>
      <c r="F18" s="83"/>
      <c r="G18" s="83"/>
      <c r="H18" s="83"/>
      <c r="I18" s="5"/>
      <c r="J18" s="5"/>
      <c r="K18" s="5"/>
      <c r="L18" s="5"/>
      <c r="M18" s="3"/>
      <c r="N18" s="5"/>
      <c r="O18" s="5"/>
      <c r="P18" s="5"/>
      <c r="Q18" s="3"/>
      <c r="R18" s="5"/>
    </row>
    <row r="19" spans="1:18" ht="57" customHeight="1" x14ac:dyDescent="0.25">
      <c r="A19" s="3"/>
      <c r="B19" s="89" t="s">
        <v>221</v>
      </c>
      <c r="C19" s="83"/>
      <c r="D19" s="83"/>
      <c r="E19" s="83"/>
      <c r="F19" s="83"/>
      <c r="G19" s="83"/>
      <c r="H19" s="83"/>
      <c r="I19" s="5"/>
      <c r="J19" s="5"/>
      <c r="K19" s="5"/>
      <c r="L19" s="5"/>
      <c r="M19" s="3"/>
      <c r="N19" s="5"/>
      <c r="O19" s="5"/>
      <c r="P19" s="5"/>
      <c r="Q19" s="3"/>
      <c r="R19" s="5"/>
    </row>
    <row r="20" spans="1:18" ht="57" customHeight="1" x14ac:dyDescent="0.25">
      <c r="A20" s="3"/>
      <c r="B20" s="34"/>
      <c r="C20" s="34"/>
      <c r="D20" s="34"/>
      <c r="E20" s="34"/>
      <c r="F20" s="34"/>
      <c r="G20" s="34"/>
      <c r="H20" s="37" t="s">
        <v>225</v>
      </c>
      <c r="I20" s="5"/>
      <c r="J20" s="5"/>
      <c r="K20" s="5"/>
      <c r="L20" s="5"/>
      <c r="M20" s="3"/>
      <c r="N20" s="5"/>
      <c r="O20" s="5"/>
      <c r="P20" s="5"/>
      <c r="Q20" s="3"/>
      <c r="R20" s="5"/>
    </row>
    <row r="21" spans="1:18" ht="57" customHeight="1" x14ac:dyDescent="0.25">
      <c r="A21" s="3"/>
      <c r="B21" s="3"/>
      <c r="C21" s="3"/>
      <c r="D21" s="4"/>
      <c r="E21" s="35"/>
      <c r="F21" s="35"/>
      <c r="G21" s="35"/>
      <c r="H21" s="35"/>
      <c r="I21" s="33"/>
      <c r="J21" s="33"/>
      <c r="K21" s="5"/>
      <c r="L21" s="5"/>
      <c r="M21" s="3"/>
      <c r="N21" s="5"/>
      <c r="O21" s="5"/>
      <c r="P21" s="5"/>
      <c r="Q21" s="3"/>
      <c r="R21" s="5"/>
    </row>
    <row r="22" spans="1:18" ht="57" customHeight="1" x14ac:dyDescent="0.25">
      <c r="A22" s="105"/>
      <c r="B22" s="3"/>
      <c r="C22" s="3"/>
      <c r="D22" s="4"/>
      <c r="E22" s="35"/>
      <c r="F22" s="35"/>
      <c r="G22" s="35"/>
      <c r="H22" s="35"/>
      <c r="I22" s="33"/>
      <c r="J22" s="33"/>
      <c r="K22" s="5"/>
      <c r="L22" s="5"/>
      <c r="M22" s="3"/>
      <c r="N22" s="5"/>
      <c r="O22" s="5"/>
      <c r="P22" s="5"/>
      <c r="Q22" s="3"/>
      <c r="R22" s="5"/>
    </row>
    <row r="23" spans="1:18" ht="57" customHeight="1" x14ac:dyDescent="0.25">
      <c r="A23" s="83"/>
      <c r="B23" s="3"/>
      <c r="C23" s="3"/>
      <c r="D23" s="4"/>
      <c r="E23" s="35"/>
      <c r="F23" s="35"/>
      <c r="G23" s="35"/>
      <c r="H23" s="35"/>
      <c r="I23" s="33"/>
      <c r="J23" s="33"/>
      <c r="K23" s="5"/>
      <c r="L23" s="5"/>
      <c r="M23" s="3"/>
      <c r="N23" s="5"/>
      <c r="O23" s="5"/>
      <c r="P23" s="5"/>
      <c r="Q23" s="3"/>
      <c r="R23" s="5"/>
    </row>
    <row r="24" spans="1:18" ht="57" customHeight="1" x14ac:dyDescent="0.25">
      <c r="A24" s="83"/>
      <c r="B24" s="3"/>
      <c r="C24" s="3"/>
      <c r="D24" s="4"/>
      <c r="E24" s="35"/>
      <c r="F24" s="35"/>
      <c r="G24" s="35"/>
      <c r="H24" s="35"/>
      <c r="I24" s="33"/>
      <c r="J24" s="33"/>
      <c r="K24" s="5"/>
      <c r="L24" s="5"/>
      <c r="M24" s="3"/>
      <c r="N24" s="5"/>
      <c r="O24" s="5"/>
      <c r="P24" s="5"/>
      <c r="Q24" s="3"/>
      <c r="R24" s="5"/>
    </row>
    <row r="25" spans="1:18" ht="57" customHeight="1" x14ac:dyDescent="0.25">
      <c r="A25" s="83"/>
      <c r="B25" s="3"/>
      <c r="C25" s="3"/>
      <c r="D25" s="4"/>
      <c r="E25" s="35"/>
      <c r="F25" s="35"/>
      <c r="G25" s="35"/>
      <c r="H25" s="35"/>
      <c r="I25" s="33"/>
      <c r="J25" s="33"/>
      <c r="K25" s="5"/>
      <c r="L25" s="5"/>
      <c r="M25" s="3"/>
      <c r="N25" s="5"/>
      <c r="O25" s="5"/>
      <c r="P25" s="5"/>
      <c r="Q25" s="3"/>
      <c r="R25" s="5"/>
    </row>
    <row r="26" spans="1:18" ht="57" customHeight="1" x14ac:dyDescent="0.25">
      <c r="A26" s="83"/>
      <c r="B26" s="3"/>
      <c r="C26" s="3"/>
      <c r="D26" s="4"/>
      <c r="E26" s="35"/>
      <c r="F26" s="35"/>
      <c r="G26" s="35"/>
      <c r="H26" s="35"/>
      <c r="I26" s="33"/>
      <c r="J26" s="33"/>
      <c r="K26" s="5"/>
      <c r="L26" s="5"/>
      <c r="M26" s="3"/>
      <c r="N26" s="5"/>
      <c r="O26" s="5"/>
      <c r="P26" s="5"/>
      <c r="Q26" s="3"/>
      <c r="R26" s="5"/>
    </row>
    <row r="27" spans="1:18" ht="57" customHeight="1" x14ac:dyDescent="0.25">
      <c r="A27" s="3"/>
      <c r="B27" s="106" t="s">
        <v>222</v>
      </c>
      <c r="C27" s="83"/>
      <c r="D27" s="83"/>
      <c r="E27" s="83"/>
      <c r="F27" s="83"/>
      <c r="G27" s="83"/>
      <c r="H27" s="35"/>
      <c r="I27" s="33"/>
      <c r="J27" s="33"/>
      <c r="K27" s="5"/>
      <c r="L27" s="5"/>
      <c r="M27" s="3"/>
      <c r="N27" s="5"/>
      <c r="O27" s="5"/>
      <c r="P27" s="5"/>
      <c r="Q27" s="3"/>
      <c r="R27" s="5"/>
    </row>
    <row r="28" spans="1:18" ht="15.75" customHeight="1" x14ac:dyDescent="0.25"/>
    <row r="29" spans="1:18" ht="15.75" customHeight="1" x14ac:dyDescent="0.25">
      <c r="F29" s="38" t="s">
        <v>226</v>
      </c>
    </row>
    <row r="30" spans="1:18" ht="15.75" customHeight="1" x14ac:dyDescent="0.25"/>
    <row r="31" spans="1:18" ht="15.75" customHeight="1" x14ac:dyDescent="0.25"/>
    <row r="32" spans="1:18" ht="15.75" customHeight="1" x14ac:dyDescent="0.25"/>
    <row r="54" spans="2:7" ht="15" customHeight="1" x14ac:dyDescent="0.25">
      <c r="B54" s="103" t="s">
        <v>223</v>
      </c>
      <c r="C54" s="83"/>
      <c r="D54" s="83"/>
      <c r="E54" s="83"/>
      <c r="F54" s="83"/>
      <c r="G54" s="83"/>
    </row>
    <row r="55" spans="2:7" ht="55.8" customHeight="1" x14ac:dyDescent="0.25">
      <c r="B55" s="104" t="s">
        <v>224</v>
      </c>
      <c r="C55" s="83"/>
      <c r="D55" s="83"/>
      <c r="E55" s="83"/>
      <c r="F55" s="83"/>
      <c r="G55" s="83"/>
    </row>
  </sheetData>
  <mergeCells count="28">
    <mergeCell ref="A22:A26"/>
    <mergeCell ref="B16:H16"/>
    <mergeCell ref="B17:H17"/>
    <mergeCell ref="B18:H18"/>
    <mergeCell ref="A3:A8"/>
    <mergeCell ref="C3:C8"/>
    <mergeCell ref="D3:D8"/>
    <mergeCell ref="E3:E8"/>
    <mergeCell ref="H3:H8"/>
    <mergeCell ref="B54:G54"/>
    <mergeCell ref="B55:G55"/>
    <mergeCell ref="B15:G15"/>
    <mergeCell ref="Q3:Q8"/>
    <mergeCell ref="B19:H19"/>
    <mergeCell ref="B27:G27"/>
    <mergeCell ref="P3:P8"/>
    <mergeCell ref="L3:L8"/>
    <mergeCell ref="N3:N8"/>
    <mergeCell ref="M3:M8"/>
    <mergeCell ref="O3:O8"/>
    <mergeCell ref="R9:R10"/>
    <mergeCell ref="R11:R13"/>
    <mergeCell ref="R2:R8"/>
    <mergeCell ref="G3:G8"/>
    <mergeCell ref="F3:F8"/>
    <mergeCell ref="K3:K8"/>
    <mergeCell ref="I3:I8"/>
    <mergeCell ref="J3:J8"/>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workbookViewId="0">
      <pane xSplit="1" ySplit="1" topLeftCell="B2" activePane="bottomRight" state="frozen"/>
      <selection pane="topRight" activeCell="B1" sqref="B1"/>
      <selection pane="bottomLeft" activeCell="A2" sqref="A2"/>
      <selection pane="bottomRight" activeCell="C3" sqref="C3"/>
    </sheetView>
  </sheetViews>
  <sheetFormatPr defaultColWidth="17.33203125" defaultRowHeight="15" customHeight="1" x14ac:dyDescent="0.25"/>
  <cols>
    <col min="1" max="1" width="28" customWidth="1"/>
    <col min="2" max="2" width="22.88671875" customWidth="1"/>
    <col min="3" max="5" width="32.44140625" customWidth="1"/>
    <col min="6" max="6" width="19.88671875" customWidth="1"/>
    <col min="7" max="7" width="31" customWidth="1"/>
    <col min="8" max="8" width="25.88671875" customWidth="1"/>
    <col min="9" max="9" width="28.109375" customWidth="1"/>
    <col min="10" max="10" width="18.44140625" customWidth="1"/>
    <col min="11" max="11" width="18.88671875" customWidth="1"/>
  </cols>
  <sheetData>
    <row r="1" spans="1:11" ht="27.75" customHeight="1" x14ac:dyDescent="0.25">
      <c r="A1" s="12" t="s">
        <v>0</v>
      </c>
      <c r="B1" s="12" t="s">
        <v>3</v>
      </c>
      <c r="C1" s="12" t="s">
        <v>99</v>
      </c>
      <c r="D1" s="12" t="s">
        <v>100</v>
      </c>
      <c r="E1" s="12" t="s">
        <v>101</v>
      </c>
      <c r="F1" s="12" t="s">
        <v>12</v>
      </c>
      <c r="G1" s="12" t="s">
        <v>13</v>
      </c>
      <c r="H1" s="12" t="s">
        <v>14</v>
      </c>
      <c r="I1" s="12" t="s">
        <v>15</v>
      </c>
      <c r="J1" s="22" t="s">
        <v>16</v>
      </c>
      <c r="K1" s="12" t="s">
        <v>17</v>
      </c>
    </row>
    <row r="2" spans="1:11" ht="216.6" customHeight="1" x14ac:dyDescent="0.25">
      <c r="A2" s="3" t="s">
        <v>111</v>
      </c>
      <c r="B2" s="4" t="s">
        <v>112</v>
      </c>
      <c r="C2" s="5" t="s">
        <v>300</v>
      </c>
      <c r="D2" s="5" t="s">
        <v>19</v>
      </c>
      <c r="E2" s="5" t="s">
        <v>38</v>
      </c>
      <c r="F2" s="3" t="s">
        <v>39</v>
      </c>
      <c r="G2" s="5" t="s">
        <v>113</v>
      </c>
      <c r="H2" s="3" t="s">
        <v>71</v>
      </c>
      <c r="I2" s="25"/>
      <c r="J2" s="9" t="s">
        <v>142</v>
      </c>
      <c r="K2" s="26"/>
    </row>
    <row r="3" spans="1:11" ht="87" customHeight="1" x14ac:dyDescent="0.25">
      <c r="A3" s="3" t="s">
        <v>145</v>
      </c>
      <c r="B3" s="4" t="s">
        <v>147</v>
      </c>
      <c r="C3" s="5" t="s">
        <v>148</v>
      </c>
      <c r="D3" s="5" t="s">
        <v>21</v>
      </c>
      <c r="E3" s="5" t="s">
        <v>21</v>
      </c>
      <c r="F3" s="5" t="s">
        <v>149</v>
      </c>
      <c r="G3" s="5" t="s">
        <v>246</v>
      </c>
      <c r="H3" s="5" t="s">
        <v>151</v>
      </c>
      <c r="I3" s="3"/>
      <c r="J3" s="29" t="s">
        <v>152</v>
      </c>
      <c r="K3" s="9" t="s">
        <v>176</v>
      </c>
    </row>
    <row r="4" spans="1:11" ht="12.75" customHeight="1" x14ac:dyDescent="0.25">
      <c r="A4" s="10"/>
      <c r="B4" s="10"/>
      <c r="C4" s="10"/>
      <c r="D4" s="10"/>
      <c r="E4" s="10"/>
      <c r="F4" s="10"/>
      <c r="G4" s="10"/>
      <c r="H4" s="10"/>
      <c r="I4" s="10"/>
      <c r="J4" s="10"/>
      <c r="K4" s="11"/>
    </row>
    <row r="5" spans="1:11" ht="12.75" customHeight="1" x14ac:dyDescent="0.25">
      <c r="A5" s="11"/>
      <c r="B5" s="11"/>
      <c r="C5" s="11"/>
      <c r="D5" s="11"/>
      <c r="E5" s="11"/>
      <c r="F5" s="11"/>
      <c r="G5" s="11"/>
      <c r="H5" s="11"/>
      <c r="I5" s="11"/>
      <c r="J5" s="11"/>
      <c r="K5" s="11"/>
    </row>
    <row r="6" spans="1:11" ht="12.75" customHeight="1" x14ac:dyDescent="0.25">
      <c r="A6" s="11"/>
      <c r="B6" s="11"/>
      <c r="C6" s="11"/>
      <c r="D6" s="11"/>
      <c r="E6" s="11"/>
      <c r="F6" s="11"/>
      <c r="G6" s="11"/>
      <c r="H6" s="11"/>
      <c r="I6" s="11"/>
      <c r="J6" s="11"/>
      <c r="K6" s="11"/>
    </row>
    <row r="7" spans="1:11" ht="12.75" customHeight="1" x14ac:dyDescent="0.25">
      <c r="A7" s="11"/>
      <c r="B7" s="11"/>
      <c r="C7" s="11"/>
      <c r="D7" s="11"/>
      <c r="E7" s="11"/>
      <c r="F7" s="11"/>
      <c r="G7" s="11"/>
      <c r="H7" s="11"/>
      <c r="I7" s="11"/>
      <c r="J7" s="11"/>
      <c r="K7" s="11"/>
    </row>
    <row r="8" spans="1:11" ht="12.75" customHeight="1" x14ac:dyDescent="0.25">
      <c r="A8" s="11"/>
      <c r="B8" s="11"/>
      <c r="C8" s="11"/>
      <c r="D8" s="11"/>
      <c r="E8" s="11"/>
      <c r="F8" s="11"/>
      <c r="G8" s="11"/>
      <c r="H8" s="11"/>
      <c r="I8" s="11"/>
      <c r="J8" s="11"/>
      <c r="K8" s="11"/>
    </row>
    <row r="9" spans="1:11" ht="12.75" customHeight="1" x14ac:dyDescent="0.25">
      <c r="A9" s="11"/>
      <c r="B9" s="11"/>
      <c r="C9" s="11"/>
      <c r="D9" s="11"/>
      <c r="E9" s="11"/>
      <c r="F9" s="11"/>
      <c r="G9" s="11"/>
      <c r="H9" s="11"/>
      <c r="I9" s="11"/>
      <c r="J9" s="11"/>
      <c r="K9" s="11"/>
    </row>
    <row r="10" spans="1:11" ht="12.75" customHeight="1" x14ac:dyDescent="0.25">
      <c r="A10" s="11"/>
      <c r="B10" s="11"/>
      <c r="C10" s="11"/>
      <c r="D10" s="11"/>
      <c r="E10" s="11"/>
      <c r="F10" s="11"/>
      <c r="G10" s="11"/>
      <c r="H10" s="11"/>
      <c r="I10" s="11"/>
      <c r="J10" s="11"/>
      <c r="K10" s="11"/>
    </row>
    <row r="11" spans="1:11" ht="12.75" customHeight="1" x14ac:dyDescent="0.25">
      <c r="A11" s="11"/>
      <c r="B11" s="11"/>
      <c r="C11" s="11"/>
      <c r="D11" s="11"/>
      <c r="E11" s="11"/>
      <c r="F11" s="11"/>
      <c r="G11" s="11"/>
      <c r="H11" s="11"/>
      <c r="I11" s="11"/>
      <c r="J11" s="11"/>
      <c r="K11" s="11"/>
    </row>
    <row r="12" spans="1:11" ht="12.75" customHeight="1" x14ac:dyDescent="0.25">
      <c r="A12" s="11"/>
      <c r="B12" s="11"/>
      <c r="C12" s="11"/>
      <c r="D12" s="11"/>
      <c r="E12" s="11"/>
      <c r="F12" s="11"/>
      <c r="G12" s="11"/>
      <c r="H12" s="11"/>
      <c r="I12" s="11"/>
      <c r="J12" s="11"/>
      <c r="K12" s="11"/>
    </row>
    <row r="13" spans="1:11" ht="12.75" customHeight="1" x14ac:dyDescent="0.25">
      <c r="A13" s="11"/>
      <c r="B13" s="11"/>
      <c r="C13" s="11"/>
      <c r="D13" s="11"/>
      <c r="E13" s="11"/>
      <c r="F13" s="11"/>
      <c r="G13" s="11"/>
      <c r="H13" s="11"/>
      <c r="I13" s="11"/>
      <c r="J13" s="11"/>
      <c r="K13" s="11"/>
    </row>
    <row r="14" spans="1:11" ht="12.75" customHeight="1" x14ac:dyDescent="0.25">
      <c r="A14" s="11"/>
      <c r="B14" s="11"/>
      <c r="C14" s="11"/>
      <c r="D14" s="11"/>
      <c r="E14" s="11"/>
      <c r="F14" s="11"/>
      <c r="G14" s="11"/>
      <c r="H14" s="11"/>
      <c r="I14" s="11"/>
      <c r="J14" s="11"/>
      <c r="K14" s="11"/>
    </row>
    <row r="15" spans="1:11" ht="12.75" customHeight="1" x14ac:dyDescent="0.25">
      <c r="A15" s="11"/>
      <c r="B15" s="11"/>
      <c r="C15" s="11"/>
      <c r="D15" s="11"/>
      <c r="E15" s="11"/>
      <c r="F15" s="11"/>
      <c r="G15" s="11"/>
      <c r="H15" s="11"/>
      <c r="I15" s="11"/>
      <c r="J15" s="11"/>
      <c r="K15" s="11"/>
    </row>
    <row r="16" spans="1:11" ht="12.75" customHeight="1" x14ac:dyDescent="0.25">
      <c r="A16" s="11"/>
      <c r="B16" s="11"/>
      <c r="C16" s="11"/>
      <c r="D16" s="11"/>
      <c r="E16" s="11"/>
      <c r="F16" s="11"/>
      <c r="G16" s="11"/>
      <c r="H16" s="11"/>
      <c r="I16" s="11"/>
      <c r="J16" s="11"/>
      <c r="K16" s="11"/>
    </row>
    <row r="17" spans="1:11" ht="12.75" customHeight="1" x14ac:dyDescent="0.25">
      <c r="A17" s="11"/>
      <c r="B17" s="11"/>
      <c r="C17" s="11"/>
      <c r="D17" s="11"/>
      <c r="E17" s="11"/>
      <c r="F17" s="11"/>
      <c r="G17" s="11"/>
      <c r="H17" s="11"/>
      <c r="I17" s="11"/>
      <c r="J17" s="11"/>
      <c r="K17" s="11"/>
    </row>
    <row r="18" spans="1:11" ht="12.75" customHeight="1" x14ac:dyDescent="0.25">
      <c r="A18" s="11"/>
      <c r="B18" s="11"/>
      <c r="C18" s="11"/>
      <c r="D18" s="11"/>
      <c r="E18" s="11"/>
      <c r="F18" s="11"/>
      <c r="G18" s="11"/>
      <c r="H18" s="11"/>
      <c r="I18" s="11"/>
      <c r="J18" s="11"/>
      <c r="K18" s="11"/>
    </row>
    <row r="19" spans="1:11" ht="12.75" customHeight="1" x14ac:dyDescent="0.25">
      <c r="A19" s="11"/>
      <c r="B19" s="11"/>
      <c r="C19" s="11"/>
      <c r="D19" s="11"/>
      <c r="E19" s="11"/>
      <c r="F19" s="11"/>
      <c r="G19" s="11"/>
      <c r="H19" s="11"/>
      <c r="I19" s="11"/>
      <c r="J19" s="11"/>
      <c r="K19" s="11"/>
    </row>
    <row r="20" spans="1:11" ht="12.75" customHeight="1" x14ac:dyDescent="0.25">
      <c r="A20" s="11"/>
      <c r="B20" s="11"/>
      <c r="C20" s="11"/>
      <c r="D20" s="11"/>
      <c r="E20" s="11"/>
      <c r="F20" s="11"/>
      <c r="G20" s="11"/>
      <c r="H20" s="11"/>
      <c r="I20" s="11"/>
      <c r="J20" s="11"/>
      <c r="K20" s="11"/>
    </row>
    <row r="21" spans="1:11" ht="14.25" customHeight="1" x14ac:dyDescent="0.25">
      <c r="A21" s="23"/>
      <c r="B21" s="23"/>
      <c r="C21" s="23"/>
      <c r="D21" s="23"/>
      <c r="E21" s="23"/>
      <c r="F21" s="23"/>
      <c r="G21" s="23"/>
      <c r="H21" s="23"/>
      <c r="I21" s="23"/>
      <c r="J21" s="23"/>
      <c r="K21" s="23"/>
    </row>
    <row r="22" spans="1:11" ht="14.25" customHeight="1" x14ac:dyDescent="0.25">
      <c r="A22" s="23"/>
      <c r="B22" s="23"/>
      <c r="C22" s="23"/>
      <c r="D22" s="23"/>
      <c r="E22" s="23"/>
      <c r="F22" s="23"/>
      <c r="G22" s="23"/>
      <c r="H22" s="23"/>
      <c r="I22" s="23"/>
      <c r="J22" s="23"/>
      <c r="K22" s="23"/>
    </row>
    <row r="23" spans="1:11" ht="14.25" customHeight="1" x14ac:dyDescent="0.25">
      <c r="A23" s="23"/>
      <c r="B23" s="23"/>
      <c r="C23" s="23"/>
      <c r="D23" s="23"/>
      <c r="E23" s="23"/>
      <c r="F23" s="23"/>
      <c r="G23" s="23"/>
      <c r="H23" s="23"/>
      <c r="I23" s="23"/>
      <c r="J23" s="23"/>
      <c r="K23" s="23"/>
    </row>
    <row r="24" spans="1:11" ht="14.25" customHeight="1" x14ac:dyDescent="0.25">
      <c r="A24" s="23"/>
      <c r="B24" s="23"/>
      <c r="C24" s="23"/>
      <c r="D24" s="23"/>
      <c r="E24" s="23"/>
      <c r="F24" s="23"/>
      <c r="G24" s="23"/>
      <c r="H24" s="23"/>
      <c r="I24" s="23"/>
      <c r="J24" s="23"/>
      <c r="K24" s="23"/>
    </row>
    <row r="25" spans="1:11" ht="14.25" customHeight="1" x14ac:dyDescent="0.25">
      <c r="A25" s="23"/>
      <c r="B25" s="23"/>
      <c r="C25" s="23"/>
      <c r="D25" s="23"/>
      <c r="E25" s="23"/>
      <c r="F25" s="23"/>
      <c r="G25" s="23"/>
      <c r="H25" s="23"/>
      <c r="I25" s="23"/>
      <c r="J25" s="23"/>
      <c r="K25" s="23"/>
    </row>
    <row r="26" spans="1:11" ht="14.25" customHeight="1" x14ac:dyDescent="0.25">
      <c r="A26" s="23"/>
      <c r="B26" s="23"/>
      <c r="C26" s="23"/>
      <c r="D26" s="23"/>
      <c r="E26" s="23"/>
      <c r="F26" s="23"/>
      <c r="G26" s="23"/>
      <c r="H26" s="23"/>
      <c r="I26" s="23"/>
      <c r="J26" s="23"/>
      <c r="K26" s="23"/>
    </row>
    <row r="27" spans="1:11" ht="14.25" customHeight="1" x14ac:dyDescent="0.25">
      <c r="A27" s="23"/>
      <c r="B27" s="23"/>
      <c r="C27" s="23"/>
      <c r="D27" s="23"/>
      <c r="E27" s="23"/>
      <c r="F27" s="23"/>
      <c r="G27" s="23"/>
      <c r="H27" s="23"/>
      <c r="I27" s="23"/>
      <c r="J27" s="23"/>
      <c r="K27" s="23"/>
    </row>
    <row r="28" spans="1:11" ht="14.25" customHeight="1" x14ac:dyDescent="0.25">
      <c r="A28" s="23"/>
      <c r="B28" s="23"/>
      <c r="C28" s="23"/>
      <c r="D28" s="23"/>
      <c r="E28" s="23"/>
      <c r="F28" s="23"/>
      <c r="G28" s="23"/>
      <c r="H28" s="23"/>
      <c r="I28" s="23"/>
      <c r="J28" s="23"/>
      <c r="K28" s="23"/>
    </row>
    <row r="29" spans="1:11" ht="14.25" customHeight="1" x14ac:dyDescent="0.25">
      <c r="A29" s="23"/>
      <c r="B29" s="23"/>
      <c r="C29" s="23"/>
      <c r="D29" s="23"/>
      <c r="E29" s="23"/>
      <c r="F29" s="23"/>
      <c r="G29" s="23"/>
      <c r="H29" s="23"/>
      <c r="I29" s="23"/>
      <c r="J29" s="23"/>
      <c r="K29" s="23"/>
    </row>
    <row r="30" spans="1:11" ht="14.25" customHeight="1" x14ac:dyDescent="0.25">
      <c r="A30" s="23"/>
      <c r="B30" s="23"/>
      <c r="C30" s="23"/>
      <c r="D30" s="23"/>
      <c r="E30" s="23"/>
      <c r="F30" s="23"/>
      <c r="G30" s="23"/>
      <c r="H30" s="23"/>
      <c r="I30" s="23"/>
      <c r="J30" s="23"/>
      <c r="K30" s="23"/>
    </row>
    <row r="31" spans="1:11" ht="14.25" customHeight="1" x14ac:dyDescent="0.25">
      <c r="A31" s="23"/>
      <c r="B31" s="23"/>
      <c r="C31" s="23"/>
      <c r="D31" s="23"/>
      <c r="E31" s="23"/>
      <c r="F31" s="23"/>
      <c r="G31" s="23"/>
      <c r="H31" s="23"/>
      <c r="I31" s="23"/>
      <c r="J31" s="23"/>
      <c r="K31" s="23"/>
    </row>
    <row r="32" spans="1:11" ht="14.25" customHeight="1" x14ac:dyDescent="0.25">
      <c r="A32" s="23"/>
      <c r="B32" s="23"/>
      <c r="C32" s="23"/>
      <c r="D32" s="23"/>
      <c r="E32" s="23"/>
      <c r="F32" s="23"/>
      <c r="G32" s="23"/>
      <c r="H32" s="23"/>
      <c r="I32" s="23"/>
      <c r="J32" s="23"/>
      <c r="K32" s="2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topLeftCell="A19" workbookViewId="0">
      <selection activeCell="A25" sqref="A25"/>
    </sheetView>
  </sheetViews>
  <sheetFormatPr defaultColWidth="17.33203125" defaultRowHeight="15" customHeight="1" x14ac:dyDescent="0.25"/>
  <cols>
    <col min="1" max="1" width="129.5546875" customWidth="1"/>
    <col min="2" max="6" width="9.88671875" customWidth="1"/>
  </cols>
  <sheetData>
    <row r="1" spans="1:6" ht="14.25" customHeight="1" x14ac:dyDescent="0.3">
      <c r="A1" s="21" t="s">
        <v>229</v>
      </c>
      <c r="B1" s="11"/>
      <c r="C1" s="23"/>
      <c r="D1" s="23"/>
      <c r="E1" s="23"/>
      <c r="F1" s="23"/>
    </row>
    <row r="2" spans="1:6" ht="14.25" customHeight="1" x14ac:dyDescent="0.3">
      <c r="A2" s="24"/>
      <c r="B2" s="11"/>
      <c r="C2" s="23"/>
      <c r="D2" s="23"/>
      <c r="E2" s="23"/>
      <c r="F2" s="23"/>
    </row>
    <row r="3" spans="1:6" ht="14.25" customHeight="1" x14ac:dyDescent="0.3">
      <c r="A3" s="24" t="s">
        <v>114</v>
      </c>
      <c r="B3" s="11"/>
      <c r="C3" s="23"/>
      <c r="D3" s="23"/>
      <c r="E3" s="23"/>
      <c r="F3" s="23"/>
    </row>
    <row r="4" spans="1:6" ht="14.25" customHeight="1" x14ac:dyDescent="0.3">
      <c r="A4" s="24" t="s">
        <v>115</v>
      </c>
      <c r="B4" s="11"/>
      <c r="C4" s="23"/>
      <c r="D4" s="23"/>
      <c r="E4" s="23"/>
      <c r="F4" s="23"/>
    </row>
    <row r="5" spans="1:6" ht="14.25" customHeight="1" x14ac:dyDescent="0.3">
      <c r="A5" s="24" t="s">
        <v>116</v>
      </c>
      <c r="B5" s="11"/>
      <c r="C5" s="23"/>
      <c r="D5" s="23"/>
      <c r="E5" s="23"/>
      <c r="F5" s="23"/>
    </row>
    <row r="6" spans="1:6" ht="14.25" customHeight="1" x14ac:dyDescent="0.3">
      <c r="A6" s="24" t="s">
        <v>117</v>
      </c>
      <c r="B6" s="11"/>
      <c r="C6" s="23"/>
      <c r="D6" s="23"/>
      <c r="E6" s="23"/>
      <c r="F6" s="23"/>
    </row>
    <row r="7" spans="1:6" ht="14.25" customHeight="1" x14ac:dyDescent="0.3">
      <c r="A7" s="24" t="s">
        <v>118</v>
      </c>
      <c r="B7" s="11"/>
      <c r="C7" s="23"/>
      <c r="D7" s="23"/>
      <c r="E7" s="23"/>
      <c r="F7" s="23"/>
    </row>
    <row r="8" spans="1:6" ht="14.25" customHeight="1" x14ac:dyDescent="0.3">
      <c r="A8" s="24" t="s">
        <v>119</v>
      </c>
      <c r="B8" s="11"/>
      <c r="C8" s="23"/>
      <c r="D8" s="23"/>
      <c r="E8" s="23"/>
      <c r="F8" s="23"/>
    </row>
    <row r="9" spans="1:6" ht="14.25" customHeight="1" x14ac:dyDescent="0.3">
      <c r="A9" s="24" t="s">
        <v>120</v>
      </c>
      <c r="B9" s="11"/>
      <c r="C9" s="23"/>
      <c r="D9" s="23"/>
      <c r="E9" s="23"/>
      <c r="F9" s="23"/>
    </row>
    <row r="10" spans="1:6" ht="14.25" customHeight="1" x14ac:dyDescent="0.3">
      <c r="A10" s="24" t="s">
        <v>121</v>
      </c>
      <c r="B10" s="11"/>
      <c r="C10" s="23"/>
      <c r="D10" s="23"/>
      <c r="E10" s="23"/>
      <c r="F10" s="23"/>
    </row>
    <row r="11" spans="1:6" ht="14.25" customHeight="1" x14ac:dyDescent="0.3">
      <c r="A11" s="24" t="s">
        <v>122</v>
      </c>
      <c r="B11" s="11"/>
      <c r="C11" s="23"/>
      <c r="D11" s="23"/>
      <c r="E11" s="23"/>
      <c r="F11" s="23"/>
    </row>
    <row r="12" spans="1:6" ht="14.25" customHeight="1" x14ac:dyDescent="0.3">
      <c r="A12" s="24" t="s">
        <v>123</v>
      </c>
      <c r="B12" s="11"/>
      <c r="C12" s="23"/>
      <c r="D12" s="23"/>
      <c r="E12" s="23"/>
      <c r="F12" s="23"/>
    </row>
    <row r="13" spans="1:6" ht="14.25" customHeight="1" x14ac:dyDescent="0.3">
      <c r="A13" s="24" t="s">
        <v>124</v>
      </c>
      <c r="B13" s="11"/>
      <c r="C13" s="23"/>
      <c r="D13" s="23"/>
      <c r="E13" s="23"/>
      <c r="F13" s="23"/>
    </row>
    <row r="14" spans="1:6" ht="14.25" customHeight="1" x14ac:dyDescent="0.3">
      <c r="A14" s="24" t="s">
        <v>125</v>
      </c>
      <c r="B14" s="11"/>
      <c r="C14" s="23"/>
      <c r="D14" s="23"/>
      <c r="E14" s="23"/>
      <c r="F14" s="23"/>
    </row>
    <row r="15" spans="1:6" s="45" customFormat="1" ht="14.25" customHeight="1" x14ac:dyDescent="0.3">
      <c r="A15" s="47" t="s">
        <v>248</v>
      </c>
      <c r="B15" s="11"/>
      <c r="C15" s="34"/>
      <c r="D15" s="34"/>
      <c r="E15" s="34"/>
      <c r="F15" s="34"/>
    </row>
    <row r="16" spans="1:6" s="41" customFormat="1" ht="14.25" customHeight="1" x14ac:dyDescent="0.3">
      <c r="A16" s="24" t="s">
        <v>232</v>
      </c>
      <c r="B16" s="11"/>
      <c r="C16" s="34"/>
      <c r="D16" s="34"/>
      <c r="E16" s="34"/>
      <c r="F16" s="34"/>
    </row>
    <row r="17" spans="1:6" s="48" customFormat="1" ht="14.25" customHeight="1" x14ac:dyDescent="0.3">
      <c r="A17" s="24" t="s">
        <v>277</v>
      </c>
      <c r="B17" s="11"/>
      <c r="C17" s="34"/>
      <c r="D17" s="34"/>
      <c r="E17" s="34"/>
      <c r="F17" s="34"/>
    </row>
    <row r="18" spans="1:6" s="50" customFormat="1" ht="14.25" customHeight="1" x14ac:dyDescent="0.3">
      <c r="A18" s="24" t="s">
        <v>306</v>
      </c>
      <c r="B18" s="11"/>
      <c r="C18" s="34"/>
      <c r="D18" s="34"/>
      <c r="E18" s="34"/>
      <c r="F18" s="34"/>
    </row>
    <row r="19" spans="1:6" ht="14.25" customHeight="1" x14ac:dyDescent="0.3">
      <c r="A19" s="24" t="s">
        <v>126</v>
      </c>
      <c r="B19" s="11"/>
      <c r="C19" s="23"/>
      <c r="D19" s="23"/>
      <c r="E19" s="23"/>
      <c r="F19" s="23"/>
    </row>
    <row r="20" spans="1:6" ht="14.25" customHeight="1" x14ac:dyDescent="0.3">
      <c r="A20" s="24" t="s">
        <v>127</v>
      </c>
      <c r="B20" s="11"/>
      <c r="C20" s="23"/>
      <c r="D20" s="23"/>
      <c r="E20" s="23"/>
      <c r="F20" s="23"/>
    </row>
    <row r="21" spans="1:6" ht="14.25" customHeight="1" x14ac:dyDescent="0.3">
      <c r="A21" s="24" t="s">
        <v>128</v>
      </c>
      <c r="B21" s="11"/>
      <c r="C21" s="23"/>
      <c r="D21" s="23"/>
      <c r="E21" s="23"/>
      <c r="F21" s="23"/>
    </row>
    <row r="22" spans="1:6" ht="14.25" customHeight="1" x14ac:dyDescent="0.3">
      <c r="A22" s="24" t="s">
        <v>130</v>
      </c>
      <c r="B22" s="11"/>
      <c r="C22" s="23"/>
      <c r="D22" s="23"/>
      <c r="E22" s="23"/>
      <c r="F22" s="23"/>
    </row>
    <row r="23" spans="1:6" ht="14.25" customHeight="1" x14ac:dyDescent="0.3">
      <c r="A23" s="24" t="s">
        <v>131</v>
      </c>
      <c r="B23" s="11"/>
      <c r="C23" s="23"/>
      <c r="D23" s="23"/>
      <c r="E23" s="23"/>
      <c r="F23" s="23"/>
    </row>
    <row r="24" spans="1:6" ht="14.25" customHeight="1" x14ac:dyDescent="0.3">
      <c r="A24" s="24" t="s">
        <v>132</v>
      </c>
      <c r="B24" s="11"/>
      <c r="C24" s="23"/>
      <c r="D24" s="23"/>
      <c r="E24" s="23"/>
      <c r="F24" s="23"/>
    </row>
    <row r="25" spans="1:6" s="46" customFormat="1" ht="14.25" customHeight="1" x14ac:dyDescent="0.3">
      <c r="A25" s="24" t="s">
        <v>249</v>
      </c>
      <c r="B25" s="11"/>
      <c r="C25" s="34"/>
      <c r="D25" s="34"/>
      <c r="E25" s="34"/>
      <c r="F25" s="34"/>
    </row>
    <row r="26" spans="1:6" s="46" customFormat="1" ht="14.25" customHeight="1" x14ac:dyDescent="0.3">
      <c r="A26" s="24" t="s">
        <v>252</v>
      </c>
      <c r="B26" s="11"/>
      <c r="C26" s="34"/>
      <c r="D26" s="34"/>
      <c r="E26" s="34"/>
      <c r="F26" s="34"/>
    </row>
    <row r="27" spans="1:6" s="52" customFormat="1" ht="14.25" customHeight="1" x14ac:dyDescent="0.3">
      <c r="A27" s="24" t="s">
        <v>307</v>
      </c>
      <c r="B27" s="11"/>
      <c r="C27" s="34"/>
      <c r="D27" s="34"/>
      <c r="E27" s="34"/>
      <c r="F27" s="34"/>
    </row>
    <row r="28" spans="1:6" ht="14.25" customHeight="1" x14ac:dyDescent="0.3">
      <c r="A28" s="24" t="s">
        <v>135</v>
      </c>
      <c r="B28" s="11"/>
      <c r="C28" s="23"/>
      <c r="D28" s="23"/>
      <c r="E28" s="23"/>
      <c r="F28" s="23"/>
    </row>
    <row r="29" spans="1:6" ht="15.75" customHeight="1" x14ac:dyDescent="0.3">
      <c r="A29" s="24" t="s">
        <v>136</v>
      </c>
      <c r="B29" s="11"/>
      <c r="C29" s="23"/>
      <c r="D29" s="23"/>
      <c r="E29" s="23"/>
      <c r="F29" s="23"/>
    </row>
    <row r="30" spans="1:6" s="48" customFormat="1" ht="15.75" customHeight="1" x14ac:dyDescent="0.3">
      <c r="A30" s="24" t="s">
        <v>278</v>
      </c>
      <c r="B30" s="11"/>
      <c r="C30" s="34"/>
      <c r="D30" s="34"/>
      <c r="E30" s="34"/>
      <c r="F30" s="34"/>
    </row>
    <row r="31" spans="1:6" s="74" customFormat="1" ht="15.75" customHeight="1" x14ac:dyDescent="0.3">
      <c r="A31" s="24" t="s">
        <v>470</v>
      </c>
      <c r="B31" s="11"/>
      <c r="C31" s="34"/>
      <c r="D31" s="34"/>
      <c r="E31" s="34"/>
      <c r="F31" s="34"/>
    </row>
    <row r="32" spans="1:6" ht="14.25" customHeight="1" x14ac:dyDescent="0.3">
      <c r="A32" s="24" t="s">
        <v>133</v>
      </c>
      <c r="B32" s="11"/>
      <c r="C32" s="23"/>
      <c r="D32" s="23"/>
      <c r="E32" s="23"/>
      <c r="F32" s="23"/>
    </row>
    <row r="33" spans="1:6" ht="14.25" customHeight="1" x14ac:dyDescent="0.3">
      <c r="A33" s="24" t="s">
        <v>137</v>
      </c>
      <c r="B33" s="11"/>
      <c r="C33" s="23"/>
      <c r="D33" s="23"/>
      <c r="E33" s="23"/>
      <c r="F33" s="23"/>
    </row>
    <row r="34" spans="1:6" ht="14.25" customHeight="1" x14ac:dyDescent="0.3">
      <c r="A34" s="24" t="s">
        <v>138</v>
      </c>
      <c r="B34" s="11"/>
      <c r="C34" s="23"/>
      <c r="D34" s="23"/>
      <c r="E34" s="23"/>
      <c r="F34" s="23"/>
    </row>
    <row r="35" spans="1:6" s="46" customFormat="1" ht="14.25" customHeight="1" x14ac:dyDescent="0.3">
      <c r="A35" s="24" t="s">
        <v>247</v>
      </c>
      <c r="B35" s="11"/>
      <c r="C35" s="34"/>
      <c r="D35" s="34"/>
      <c r="E35" s="34"/>
      <c r="F35" s="34"/>
    </row>
    <row r="36" spans="1:6" s="49" customFormat="1" ht="14.25" customHeight="1" x14ac:dyDescent="0.3">
      <c r="A36" s="24" t="s">
        <v>285</v>
      </c>
      <c r="B36" s="11"/>
      <c r="C36" s="34"/>
      <c r="D36" s="34"/>
      <c r="E36" s="34"/>
      <c r="F36" s="34"/>
    </row>
    <row r="37" spans="1:6" ht="14.25" customHeight="1" x14ac:dyDescent="0.3">
      <c r="A37" s="24" t="s">
        <v>139</v>
      </c>
      <c r="B37" s="11"/>
      <c r="C37" s="23"/>
      <c r="D37" s="23"/>
      <c r="E37" s="23"/>
      <c r="F37" s="23"/>
    </row>
    <row r="38" spans="1:6" ht="14.25" customHeight="1" x14ac:dyDescent="0.3">
      <c r="A38" s="24" t="s">
        <v>141</v>
      </c>
      <c r="B38" s="11"/>
      <c r="C38" s="23"/>
      <c r="D38" s="23"/>
      <c r="E38" s="23"/>
      <c r="F38" s="23"/>
    </row>
    <row r="39" spans="1:6" ht="14.25" customHeight="1" x14ac:dyDescent="0.3">
      <c r="A39" s="24" t="s">
        <v>279</v>
      </c>
      <c r="B39" s="11"/>
      <c r="C39" s="23"/>
      <c r="D39" s="23"/>
      <c r="E39" s="23"/>
      <c r="F39" s="23"/>
    </row>
    <row r="40" spans="1:6" s="48" customFormat="1" ht="14.25" customHeight="1" x14ac:dyDescent="0.3">
      <c r="A40" s="24"/>
      <c r="B40" s="11"/>
      <c r="C40" s="34"/>
      <c r="D40" s="34"/>
      <c r="E40" s="34"/>
      <c r="F40" s="34"/>
    </row>
    <row r="41" spans="1:6" ht="14.25" customHeight="1" x14ac:dyDescent="0.3">
      <c r="A41" s="24" t="s">
        <v>468</v>
      </c>
      <c r="B41" s="11"/>
      <c r="C41" s="23"/>
      <c r="D41" s="23"/>
      <c r="E41" s="23"/>
      <c r="F41" s="23"/>
    </row>
    <row r="42" spans="1:6" ht="14.25" customHeight="1" x14ac:dyDescent="0.3">
      <c r="A42" s="47"/>
      <c r="B42" s="11"/>
      <c r="C42" s="23"/>
      <c r="D42" s="23"/>
      <c r="E42" s="23"/>
      <c r="F42" s="23"/>
    </row>
    <row r="43" spans="1:6" ht="20.399999999999999" customHeight="1" x14ac:dyDescent="0.3">
      <c r="A43" s="24" t="s">
        <v>143</v>
      </c>
      <c r="B43" s="11"/>
      <c r="C43" s="23"/>
      <c r="D43" s="23"/>
      <c r="E43" s="23"/>
      <c r="F43" s="23"/>
    </row>
    <row r="44" spans="1:6" ht="14.25" customHeight="1" x14ac:dyDescent="0.3">
      <c r="A44" s="24" t="s">
        <v>469</v>
      </c>
      <c r="B44" s="11"/>
      <c r="C44" s="23"/>
      <c r="D44" s="23"/>
      <c r="E44" s="23"/>
      <c r="F44"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SG</vt:lpstr>
      <vt:lpstr>DW</vt:lpstr>
      <vt:lpstr>CMP</vt:lpstr>
      <vt:lpstr>Golden and Spiny</vt:lpstr>
      <vt:lpstr>Documentation and Notes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 Maclauchlin</dc:creator>
  <cp:lastModifiedBy>Kari Maclauchlin</cp:lastModifiedBy>
  <cp:lastPrinted>2016-08-25T17:07:29Z</cp:lastPrinted>
  <dcterms:created xsi:type="dcterms:W3CDTF">2015-03-02T19:53:37Z</dcterms:created>
  <dcterms:modified xsi:type="dcterms:W3CDTF">2017-02-14T22:24:04Z</dcterms:modified>
</cp:coreProperties>
</file>