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 yWindow="588" windowWidth="22716" windowHeight="10260"/>
  </bookViews>
  <sheets>
    <sheet name="SG" sheetId="1" r:id="rId1"/>
    <sheet name="DW" sheetId="2" r:id="rId2"/>
    <sheet name="CMP" sheetId="3" r:id="rId3"/>
    <sheet name="Golden and Spiny" sheetId="4" r:id="rId4"/>
    <sheet name="Documentation and Notes" sheetId="5" r:id="rId5"/>
  </sheets>
  <calcPr calcId="145621"/>
</workbook>
</file>

<file path=xl/calcChain.xml><?xml version="1.0" encoding="utf-8"?>
<calcChain xmlns="http://schemas.openxmlformats.org/spreadsheetml/2006/main">
  <c r="H57" i="1" l="1"/>
  <c r="G57" i="1"/>
  <c r="H50" i="1"/>
  <c r="G50" i="1"/>
  <c r="H45" i="1"/>
  <c r="G45" i="1"/>
  <c r="H39" i="1"/>
  <c r="G39" i="1"/>
  <c r="H35" i="1"/>
  <c r="G35" i="1"/>
  <c r="H26" i="1"/>
  <c r="G26" i="1"/>
  <c r="H25" i="1"/>
  <c r="G25" i="1"/>
  <c r="H24" i="1"/>
  <c r="H20" i="1"/>
  <c r="H16" i="1"/>
  <c r="G16" i="1"/>
  <c r="J14" i="1"/>
  <c r="H14" i="1"/>
  <c r="H11" i="1"/>
  <c r="G11" i="1"/>
  <c r="H10" i="1"/>
  <c r="G10" i="1"/>
  <c r="J9" i="1"/>
  <c r="H9" i="1"/>
  <c r="H8" i="1"/>
  <c r="G8" i="1"/>
</calcChain>
</file>

<file path=xl/comments1.xml><?xml version="1.0" encoding="utf-8"?>
<comments xmlns="http://schemas.openxmlformats.org/spreadsheetml/2006/main">
  <authors>
    <author/>
  </authors>
  <commentList>
    <comment ref="J5" authorId="0">
      <text>
        <r>
          <rPr>
            <sz val="10"/>
            <color rgb="FF000000"/>
            <rFont val="Arial"/>
          </rPr>
          <t>I think this is too much...I'd just put "Yes"
	-AnneMarie Eich - NOAA Federal</t>
        </r>
      </text>
    </comment>
    <comment ref="L5" authorId="0">
      <text>
        <r>
          <rPr>
            <sz val="10"/>
            <color rgb="FF000000"/>
            <rFont val="Arial"/>
          </rPr>
          <t>I think this is too much...I'd just put "Yes"
	-AnneMarie Eich - NOAA Federal</t>
        </r>
      </text>
    </comment>
    <comment ref="B26" authorId="0">
      <text>
        <r>
          <rPr>
            <sz val="10"/>
            <color rgb="FF000000"/>
            <rFont val="Arial"/>
          </rPr>
          <t>Technically it's now the Emergency Rule Extension...which extended the ER thru Nov 28, 2013
	-AnneMarie Eich - NOAA Federal</t>
        </r>
      </text>
    </comment>
  </commentList>
</comments>
</file>

<file path=xl/comments2.xml><?xml version="1.0" encoding="utf-8"?>
<comments xmlns="http://schemas.openxmlformats.org/spreadsheetml/2006/main">
  <authors>
    <author/>
  </authors>
  <commentList>
    <comment ref="E2" authorId="0">
      <text>
        <r>
          <rPr>
            <sz val="10"/>
            <color rgb="FF000000"/>
            <rFont val="Arial"/>
          </rPr>
          <t>"yes if overfished" is what I have...?
	-AnneMarie Eich - NOAA Federal</t>
        </r>
      </text>
    </comment>
  </commentList>
</comments>
</file>

<file path=xl/sharedStrings.xml><?xml version="1.0" encoding="utf-8"?>
<sst xmlns="http://schemas.openxmlformats.org/spreadsheetml/2006/main" count="711" uniqueCount="476">
  <si>
    <t>Species</t>
  </si>
  <si>
    <t>Commercial ACL In Place</t>
  </si>
  <si>
    <t>Recreational ACL In Place</t>
  </si>
  <si>
    <t>Total ACL In Place</t>
  </si>
  <si>
    <t>Commercial Allocation</t>
  </si>
  <si>
    <t>Rec Allocation</t>
  </si>
  <si>
    <t>Commercial AM (Amendment Language)</t>
  </si>
  <si>
    <t>Recreational AM (Amendment Language)</t>
  </si>
  <si>
    <t>Commercial In-season Closure?</t>
  </si>
  <si>
    <t>Commercial Payback?</t>
  </si>
  <si>
    <t>Rec In-season Closure?</t>
  </si>
  <si>
    <t>Rec Payback?</t>
  </si>
  <si>
    <t>Fishing year</t>
  </si>
  <si>
    <t>Commercial Management Measures</t>
  </si>
  <si>
    <t>Recreational Management Measures</t>
  </si>
  <si>
    <t>Seasonal closures</t>
  </si>
  <si>
    <t>Spawning season</t>
  </si>
  <si>
    <t>Size at first spawning</t>
  </si>
  <si>
    <t>Atlantic Spadefish</t>
  </si>
  <si>
    <t>35,108 lbs ww</t>
  </si>
  <si>
    <t>154,352 lbs ww  (ACT=96,470 lbs ww)</t>
  </si>
  <si>
    <t>189,460 lbs ww    (Reg Am 13)</t>
  </si>
  <si>
    <t>If an ACL (i.e., individual or complex) is met or is projected to be met, all subsequent purchase and sale is prohibited and harvest and/or possession is limited to the bag limit for the species covered by that ACL. If an ACL (i.e., individual or complex) is exceeded, the RA shall publish a notice to reduce the ACL in the following season by the amount of the overage only if the species is overfished.  (Comp ACL Am)</t>
  </si>
  <si>
    <t>Specify ACT (see under ACL).   If annual landings exceed ACL, the following year’s landings would be monitored in-season for persistence in increased landings.  The Regional Administrator will publish a notice to reduce the length of the fishing season
as necessary. (Comp ACL Am)</t>
  </si>
  <si>
    <t>Yes</t>
  </si>
  <si>
    <t>Yes if overfished</t>
  </si>
  <si>
    <t>No</t>
  </si>
  <si>
    <t>Jan 1-Dec 31</t>
  </si>
  <si>
    <t>Part of S Atl snapper-grouper 20-fish bag limit. Sale of recreationally caught fish prohibited.</t>
  </si>
  <si>
    <t>May-Sept (peak May-June)</t>
  </si>
  <si>
    <t>male- 3.75 "; female=4.25"</t>
  </si>
  <si>
    <t>Bar Jack</t>
  </si>
  <si>
    <t>5,265 lbs ww</t>
  </si>
  <si>
    <t>19,515 lbs ww      (ACT=9,758 lbs ww)</t>
  </si>
  <si>
    <t>24,780 lbs ww         (Reg Am 13)</t>
  </si>
  <si>
    <t>Same as Atlantic Spadefish (Comp ACL Am)</t>
  </si>
  <si>
    <t>part of S Atl snapper-grouper 20-fish bag limit. Sale of recreationally caught fish prohibited.</t>
  </si>
  <si>
    <t>Black grouper</t>
  </si>
  <si>
    <t>94,571 lbs ww  2013 (Am24),  96,844 lbs ww  2014 (Am24)</t>
  </si>
  <si>
    <t>161,859 lbs ww 2013 (Am24)  165,750 lbs ww 2014+ (Am24)</t>
  </si>
  <si>
    <t>256,430 lbs ww 2013 (Am24)  262,594 lbs ww 2014+ (Am24)</t>
  </si>
  <si>
    <t>After the commercial ACL is met or projected to be met, all purchase and sale of black grouper is prohibited and harvest and/or possession is limited to the bag limit (Comp ACL Am).  If the commercial sector ACL is exceeded, the RA shall publish a notice to reduce the commercial sector ACL in the following season by the amount of the overage only if overfished (Comp ACL Am).</t>
  </si>
  <si>
    <t>ACT (2013)=98,734 lbs ww.  ACT (2014)=101,108 lbs ww.  If the annual landings exceed the ACL in a given year, the following year's landings would be monitored in-season for persistence in increased landings.  The RA will publish a notice to reduce the length of the fishing season as necessary.  If the ACL is exceeded, the RA shall publish a notice to reduce the ACL in the following season by the amount of the overage if the species is overfished. (Comp ACL Am).</t>
  </si>
  <si>
    <t>Yes if overfished. If stock ACL is exceeded there is no increase in the next year.</t>
  </si>
  <si>
    <t>24" TL</t>
  </si>
  <si>
    <t>24" TL; Part of Aggregate Grouper Bag Limit of 3/person/day with a limit of 1 black or gag (but not both) per person per day. Sale of recreationally caught fish prohibited.</t>
  </si>
  <si>
    <t>Spawning closure Jan 1-Apr 30;</t>
  </si>
  <si>
    <t>January-March (peak spawning)</t>
  </si>
  <si>
    <t>Black grouper change sex from female to male.  Approximately 50% of females are sexually mature by 32.7 in TL.  At 48.1 in TL, approximately 50% of the females have become males.</t>
  </si>
  <si>
    <t>Black sea bass</t>
  </si>
  <si>
    <t>780,020 lbs ww (Reg 19)</t>
  </si>
  <si>
    <t>ACL = 1,033,980 lbs ww for 2013–2014, 2014–2015, and 2015–2016 fishing years,  ACT=903,905 lbs ww ;             ACL = 1,001,177 lbs ww       for the 2016–2017 fishing year (Reg 19)</t>
  </si>
  <si>
    <t>1,814,000 lbs ww for 2013-2015 fishing years; 1,756,450 lbs for 2016 fishing year (Reg 19)</t>
  </si>
  <si>
    <t>If the  commercial sector black sea bass ACL is met or is projected to be met, independent of stock status, all subsequent purchase and sale of black sea bass is prohibited and harvest and/or possession is limited to the black sea bass bag limit.  If the commercial sector black sea bass ACL is exceeded, independent of stock status, the Regional Administrator shall publish a notice to reduce the commercial sector black sea bass ACL in the following season by the amount of the overage.  (Am18A)</t>
  </si>
  <si>
    <t>If the recreational sector black sea bass ACL is met or is projected to be met, independent of stock status, prohibit the harvest and retention of black sea bass.  If the recreational sector black sea bass ACL is exceeded, independent of stock status, the Regional Administrator shall publish a notice to reduce the recreational sector ACL in the following season by the amount of the overage. (Am 18A)</t>
  </si>
  <si>
    <t>June 1-May 31</t>
  </si>
  <si>
    <t>Trip limit 1,000 lbs gw (1,180 lbs ww); 11" TL. (Am18A)                                                Pot closure Nov 1- Apr 30 (Reg 19)</t>
  </si>
  <si>
    <t>13" TL (Am 18A); 5-fish bag limit (Reg Am 9). Sale of recreationally caught fish prohibited.</t>
  </si>
  <si>
    <t>Pot closure Nov 1- Apr 30 (Reg 19)</t>
  </si>
  <si>
    <t>Peak spawning March-May offshore with minor spawning Sept-Nov</t>
  </si>
  <si>
    <t>Black sea bass change sex from female to male. The minimum size of maturity for females 3.6 in SL.  All females are mature by 7.1 in SL.</t>
  </si>
  <si>
    <t>Gag</t>
  </si>
  <si>
    <t>326,722 lbs gw (Reg 15)</t>
  </si>
  <si>
    <t>340,060 lbs gw  (Reg 15)</t>
  </si>
  <si>
    <t>693,000 lbs gw           (Reg 15)</t>
  </si>
  <si>
    <t>After the commercial quota is projected to be met, all harvest, possession, and retention  is prohibited; all purchase and sale is prohibited.  Prohibit commercial harvest of shallow water groupers when the quota is projected to be met.  (Am 17B)  If gag commercial landings, as estimated by the SRD, reach or are projected to reach the ACL, the AA will file a notification with the Office of the Federal Register to close the commercial fishery for gag for the remainder of the fishing year. Reduce the unadjusted gag commercial ACL from 353,940 lbs gw to 326,722 lbs gw to account for projected gag discard mortality from commercial trips that target co-occurring species (i.e., red grouper and scamp) following a projected gag closure (Reg Am 15).</t>
  </si>
  <si>
    <t>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gag recreational sector for the remainder of the fishing year.    Without regard to overfished status, if gag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t>
  </si>
  <si>
    <t>Yes based on 3-year average</t>
  </si>
  <si>
    <t>Trip limit 1,000 lbs (gw) (RegAm9); 24" TL</t>
  </si>
  <si>
    <t>24" TL; Part of Aggregate Grouper Bag Limit of 3/person/day of:  gag, black, snowy, misty, red grouper, scamp, yellowedge, yellowfin, yellowmouth, blueline tile, golden tile, sand tile, coney, graysby, red hind and rock hind, with a limit of 1 black or gag (but not both) per person per day. Sale of recreationally caught fish prohibited.</t>
  </si>
  <si>
    <t>Spawning closure Jan 1-Apr 30</t>
  </si>
  <si>
    <t>December through May, with a peak in March and April.  Spawning occurs in aggregations.</t>
  </si>
  <si>
    <t>Changes sex from female to male.  Size at first female maturity is 50.8 cm (20.2 in) TL, and 50% of gag females are sexually mature at 62.2 cm (24.7 in).</t>
  </si>
  <si>
    <t>Golden tilefish</t>
  </si>
  <si>
    <t>Total 541,295 lbs gw       H&amp;L (25%)-135,324 lbs        Longline (75%)- 405,971 lbs       (Am 18B)</t>
  </si>
  <si>
    <t>3,019 fish (19,195 lbs gw)</t>
  </si>
  <si>
    <t>606,250 lbs gw  (Reg 12)</t>
  </si>
  <si>
    <t>97%  (25% Hook and line, 75% longline) (Gear allocations - Am 18B)</t>
  </si>
  <si>
    <t>After the commercial quota is projected to be met, prohibit harvest, possession, and retention.  All purchase and sale is prohibited when the quota is projected to be met.   (17B)                                                                                          (i) Hook-and-line component. If commercial landings, as estimated by the SRD, reach or are projected to reach the commercial ACL (commercial quota) specified in § 622.190(a)(2)(ii), the AA will file a notification with the Office of the Federal Register to close the hook-and-line component of the commercial sector for the remainder of the fishing year. (18B)
(ii) Longline component. If commercial landings, as estimated by the SRD, reach or are projected to reach the commercial ACL (commercial quota) specified in § 622.190(a)(2)(iii), the AA will file a notification with the Office of the Federal Register to close the longline component of the commercial sector for the remainder of the fishing year. After the commercial ACL for the longline component is reached or projected to be reached, golden tilefish may not be fished for or possessed by a vessel with a golden tilefish longline endorsement. (18B)</t>
  </si>
  <si>
    <t>If the annual landings exceed the ACL in a given year, the Regional Administrator (RA) shall publish a notice to close the recreational sector when the ACL is projected to be met. Monitor following year and shorten season as necessary.  If the ACL is exceeded, the following year’s recreational landings would be monitored in-season for persistence in increased landings.  The Regional Administrator (RA) will publish a notice to reduce the length of the recreational fishing season as necessary. (Reg Amendment 12)</t>
  </si>
  <si>
    <t>Longline trip limit 4,000 lbs gw; H&amp;L trip limit 500 lbs gw (18B)</t>
  </si>
  <si>
    <t>Part of Aggregate Grouper Bag Limit of 3/person/day of:  gag, black, snowy, misty, red grouper, scamp, yellowedge, yellowfin, yellowmouth, blueline tile, golden tile, sand tile, coney, graysby, red hind and rock hind, with a limit of 1 golden tile per person per day. Sale of recreationally caught fish prohibited.</t>
  </si>
  <si>
    <t>March-July, peak in April</t>
  </si>
  <si>
    <t>Gray Triggerfish</t>
  </si>
  <si>
    <t>272,880 lbs ww</t>
  </si>
  <si>
    <t>353,638 lbs ww   (ACT=284,325 lbs ww)</t>
  </si>
  <si>
    <t>626,518 lbs ww (Reg Am 13)</t>
  </si>
  <si>
    <t>12" TL off Florida</t>
  </si>
  <si>
    <t>12" TL off Florida; part of S Atl snapper-grouper 20-fish bag limit. Sale of recreationally caught fish prohibited.</t>
  </si>
  <si>
    <t>Peak spawning during May-September</t>
  </si>
  <si>
    <t>Females reach first maturity at 5.6 in, males first mature at 6.7 FL.</t>
  </si>
  <si>
    <t>Greater amberjack</t>
  </si>
  <si>
    <t>769,388 lbs gw (800,163 lbs ww)</t>
  </si>
  <si>
    <t>1,167,837 lbs ww</t>
  </si>
  <si>
    <t>1,968,000 lbs ww (Comp ACL Am)</t>
  </si>
  <si>
    <t>May 1-Apr 30</t>
  </si>
  <si>
    <t>Trip limit 1,200 lbs (gw); 36" FL no coring.  Commercial sector closed during April.  Sale is prohibited, retention limited to the bag limit.</t>
  </si>
  <si>
    <t>28" FL; 1-fish per person per day bag limit; In April, for-hire/charter vessels limited to 1 per person per day or 1 per person per trip. Sale of recreationally caught fish prohibited.</t>
  </si>
  <si>
    <t>Commercial sector closed in April.</t>
  </si>
  <si>
    <t>Spawning occurs from January through June, with peak spawning in April and May.</t>
  </si>
  <si>
    <t>Size at first maturity is 31.3 in TL.</t>
  </si>
  <si>
    <t>Hogfish</t>
  </si>
  <si>
    <t>49,469 lbs ww</t>
  </si>
  <si>
    <t>85,355 lbs ww   (ACT=59,390 lbs ww)</t>
  </si>
  <si>
    <t>134,824 lbs ww    (Reg Am 13)</t>
  </si>
  <si>
    <t>12" TL</t>
  </si>
  <si>
    <t>12" TL; 5-fish bag limit off FL only, included in the 20-fish bag limit in GA, SC, and NC. Sale of recreationally caught fish prohibited.</t>
  </si>
  <si>
    <t>Off the Florida Keys, spawning occurs from September to April with a February and March peak.</t>
  </si>
  <si>
    <t>Hogfish change sex from female to male.</t>
  </si>
  <si>
    <t>Mutton Snapper</t>
  </si>
  <si>
    <t>157,743  lbs ww</t>
  </si>
  <si>
    <t>768,857 lbs ww</t>
  </si>
  <si>
    <t>926,600 lbs ww (Comp ACL Am)</t>
  </si>
  <si>
    <t>16" TL; Spawning step-down to 10/person/day or 10/person/trip during May and June</t>
  </si>
  <si>
    <t>16" TL; Part of Aggregate Snapper Bag Limit of 10/person/day of: lane, yellowtail, gray, mutton, black, queen, schoolmaster, blackfin, mahogoney, cubera under 30", dog, and silk snapper. Sale of recreationally caught fish prohibited.</t>
  </si>
  <si>
    <t>Spawning occurs in aggregations.  Individuals have been observed in spawning condition in the U.S. Caribbean from February through July.</t>
  </si>
  <si>
    <t>Size at 50% maturity is 13.1 in FL and 16.4 in FL for males and females, respectively.</t>
  </si>
  <si>
    <t>Red grouper</t>
  </si>
  <si>
    <t>315,920 lbs ww (2013)</t>
  </si>
  <si>
    <t>402,080 lbs ww  ACT=301,560 lbs ww (2013)</t>
  </si>
  <si>
    <t>718,000 lbs ww (2013) (Am24)</t>
  </si>
  <si>
    <t>If the commercial ACL is met or is projected to be met, all subsequent purchase and sale of red grouper is prohibited and harvest and/or possession is limited to the bag limit. (Am24) If the commercial ACL is exceeded, the Regional Administrator shall publish a notice to reduce the commercial ACL in the following season by the amount of the overage. (Am24)</t>
  </si>
  <si>
    <t>If the current year recreational landings exceed the recreational ACL in a given year, the Regional Administrator shall publish a notice to close the recreational sector when the recreational ACL is projected to be met. If the recreational ACL is exceeded, the Regional Administrator shall publish a notice to reduce the recreational ACL in the following season by the amount of the overage. (Am24)</t>
  </si>
  <si>
    <t>20" TL</t>
  </si>
  <si>
    <t>20" TL; aggregate grouper bag limit of 3/person/day. Sale of recreationally caught fish prohibited.</t>
  </si>
  <si>
    <t>Spawning occurs during February-June, with a peak in April</t>
  </si>
  <si>
    <t>For fish collected off North Carolina during the late 1990s, size at 50% maturity was 19.3 in TL.   Off southeastern Florida, age at 50% maturity was 21.0 in TL.</t>
  </si>
  <si>
    <t>343,200 lbs ww (2014+)</t>
  </si>
  <si>
    <t>436,800 lbs ww  ACT=327,600 lbs ww (2014+)</t>
  </si>
  <si>
    <t>780,000 lbs ww (2014) (Am24)</t>
  </si>
  <si>
    <t>Red porgy</t>
  </si>
  <si>
    <t>153,000 lbs ww  (Reg AM 18. for 2013 only); 154,500 lbs ww for 2014; 164,000 lbs ww for 2015+</t>
  </si>
  <si>
    <t>153,000 lbs ww (ACT = 109,670)   (Reg AM 18, for 2013 only); 154,500 lbs ww for 2014;
164,000 lbs ww for 2015+</t>
  </si>
  <si>
    <t>306,000 lbs ww                     (Reg Am 18, for 2013 only)</t>
  </si>
  <si>
    <t>If commercial landings exceed the applicable commercial ACL, and red porgy are overfished, the AA will file a notification with the Office of the Federal Register, at or near the beginning of the fishing year to reduce the ACL for that following year by the amount of the overage in the prior fishing year.  (Am 15A)</t>
  </si>
  <si>
    <t>Jan 1- Dec 31</t>
  </si>
  <si>
    <t>14" TL; trip limit 120 fish; Commercial sale prohibited during Jan-April.  Possession limited to bag limit</t>
  </si>
  <si>
    <t>14" TL; 3-fish bag limit. Sale of recreationally caught fish prohibited.</t>
  </si>
  <si>
    <t>Red porgy change sex from female to male. Red porgy spawn from December through May, with a peak in January and February</t>
  </si>
  <si>
    <t>Females first mature at 8.0-8.9 in TL.</t>
  </si>
  <si>
    <t>Red snapper</t>
  </si>
  <si>
    <t>21,447 lbs gw (2013 only) (Am 28)</t>
  </si>
  <si>
    <t>9,585 fish (2013 only)           (Am 28)</t>
  </si>
  <si>
    <t>13,325 fish (2013 only) (Am 28)</t>
  </si>
  <si>
    <t>In-season closure.</t>
  </si>
  <si>
    <t>Jan 1 - Dec 31</t>
  </si>
  <si>
    <t>No minimum size limit; trip limit 75 lbs gw (Am 28)</t>
  </si>
  <si>
    <t>No minimum size limit; bag limit 1 fish/person/day (Am 28). Sale of recreationally caught fish prohibited.</t>
  </si>
  <si>
    <t>The spawning season for female red snapper off the southeastern United States extends from May to October, peaking in July through September.</t>
  </si>
  <si>
    <t>Males first become mature at 7.9 in TL.  50% of males are mature at 8.8 in TL, while 50% of females are mature at 15 in TL.</t>
  </si>
  <si>
    <t>Scamp</t>
  </si>
  <si>
    <t>333,100 lbs ww</t>
  </si>
  <si>
    <t>176,688 lbs ww   (ACT=94,316 lbs ww)</t>
  </si>
  <si>
    <t>509,788 lbs ww     (Reg Am 13)</t>
  </si>
  <si>
    <t>20" TL; Part of Aggregate Grouper Bag Limit of 3/person/day of: gag, black, snowy, misty, red grouper, scamp, yellowedge, yellowfin, yellowmouth, blueline tile, golden tile, sand tile, coney, graysby, red hind and rock hind. Sale of recreationally caught fish prohibited.</t>
  </si>
  <si>
    <t>Spawning closure Jan 1 -Apr 30</t>
  </si>
  <si>
    <t>February through July, with a peak in March to mid-May</t>
  </si>
  <si>
    <t>Scamp change sex from female to male.  Length at first spawning of females off North Carolina to southeast Florida is 11.9-13.8 in TL.  Length at 50% maturity is 13.9 in TL.</t>
  </si>
  <si>
    <t>Snowy grouper</t>
  </si>
  <si>
    <t>82,900 lbs gw (97,822 lbs ww)</t>
  </si>
  <si>
    <t>523 fish (5,192 lbs gw)</t>
  </si>
  <si>
    <t>87,254 lbs gw       102,960 lbs ww (Am 17B)</t>
  </si>
  <si>
    <t>Prohibit harvest, possession, and retention when the quota is projected to be met. (Am 17B)</t>
  </si>
  <si>
    <t>If the recreational ACL is exceeded, the Regional Administrator shall publish a notice to reduce the length of the following fishing season by the amount necessary to ensure landings do not exceed the recreational ACL for the following fishing season. Compare the recreational ACL with projected recreational landings over a range of years. For 2012 and subsequent fishing years, the most recent 3-year running average recreational landings will be compared to the ACL. (Am 17B)</t>
  </si>
  <si>
    <t>Trip limit 100 lbs</t>
  </si>
  <si>
    <t>Part of Aggregate Grouper Bag Limit of 3/person/day of: gag, black, snowy, misty, red grouper, scamp, yellowedge, yellowfin, yellowmouth, blueline tile, golden tile, sand tile, coney, graysby, red hind and rock hind with a limit of 1 snowy per vessel per day. Sale of recreationally caught fish prohibited.</t>
  </si>
  <si>
    <t>April through September in the South Atlantic north of Cape Canaveral, FL.</t>
  </si>
  <si>
    <t>Snowy grouper change sex from female to male.  Females first become mature at 18.5 in TL.  50% of the females are mature at 21.3 in TL.   Snowy grouper first become males at 28.8 in TL.</t>
  </si>
  <si>
    <t>Speckled hind</t>
  </si>
  <si>
    <t>0 (landings only)</t>
  </si>
  <si>
    <t>0 (landings only) (17B)</t>
  </si>
  <si>
    <t>none</t>
  </si>
  <si>
    <t>N/A</t>
  </si>
  <si>
    <t>all harvest &amp; possession prohibited</t>
  </si>
  <si>
    <t>The speckled hind is thought to form spawning aggregations.  Spawning reportedly occurs from July to September.</t>
  </si>
  <si>
    <t>Warsaw grouper</t>
  </si>
  <si>
    <t>August, September, and October in the Gulf of Mexico.</t>
  </si>
  <si>
    <t>Vermilion snapper</t>
  </si>
  <si>
    <t>Jan- June: 466,480 lbs ww (Reg AM 18, for 2013 only);  446,080 lbs ww for 2014; 438,260 lbs ww for 2015; 431,460 lbs ww for 2016+</t>
  </si>
  <si>
    <t>439,040 lbs ww             (Reg Am 18, for 2013 only); 419,840 lbs ww for 2014; 412,480 lbs ww for 2015; 406,080 lbs ww for 2016+</t>
  </si>
  <si>
    <t>1,372,000 lbs ww for 2013 only                       (Reg Am 18, effective 9/5/13)</t>
  </si>
  <si>
    <t>After the commercial quota is projected to be met, all harvest, possession, and retention  is prohibited; all purchase and sale is prohibited.  (Am 17B)</t>
  </si>
  <si>
    <t>12" TL; trip limit 1,000 lbs gw with a step-down to 500 lbs gw when 75% of the ACL is met (Reg Am 18)</t>
  </si>
  <si>
    <t>12"TL ; 5-fish bag limit; Sale of recreationally caught fish prohibited.</t>
  </si>
  <si>
    <t>Spawns from April through late September in the southeastern United States.</t>
  </si>
  <si>
    <t>All vermilion snapper are mature at 7.9 in TL.</t>
  </si>
  <si>
    <t>July- Dec: 466,480 lbs ww (Reg Am 18, for 2013 only);  446,080 lbs ww for 2014; 438,260 lbs ww for 2015; 431,460 lbs ww for 2016+</t>
  </si>
  <si>
    <t>Wreckfish</t>
  </si>
  <si>
    <t>223,250 lbs ww</t>
  </si>
  <si>
    <t>11,750 lbs ww</t>
  </si>
  <si>
    <t>235,000 lbs ww (Comp ACL Am)</t>
  </si>
  <si>
    <t>ITQ program (Am 5, 20A)</t>
  </si>
  <si>
    <t>Apr 16-Apr 15</t>
  </si>
  <si>
    <t>ITQ</t>
  </si>
  <si>
    <t>Open Jul 1- Aug 31; 1/person/day. Sale of recreationally caught fish prohibited.</t>
  </si>
  <si>
    <t>Jan 15- Apr 15</t>
  </si>
  <si>
    <t>Wreckfish spawn from December through May, with a peak during February and March.</t>
  </si>
  <si>
    <t>The size at first spawning is 27.24 in TL for females, and 26.02 in TL for males.</t>
  </si>
  <si>
    <t>Yellowtail Snapper</t>
  </si>
  <si>
    <t>1,596,510 lbs ww            (Reg Am 15)</t>
  </si>
  <si>
    <t>1,440,900 lbs ww (Reg Am 15)</t>
  </si>
  <si>
    <t>3,037,410 lbs ww (Reg Am 15)</t>
  </si>
  <si>
    <t>12" TL: Part of Aggregate Snapper Bag Limit of 10/person/day of: lane, yellowtail, grey, mutton, black, queen, schoolmaster, blackfin, mahogoney, cubera under 30", dog, and silk snapper. Sale of recreationally caught fish prohibited.</t>
  </si>
  <si>
    <t>In southeast Florida, spawning occurs during spring and summer, while it may occur year-round in the Bahamas and Caribbean.</t>
  </si>
  <si>
    <t>Estimate size at 50% maturity is 8.9 in FL (males) and 9.8 in FL (females).</t>
  </si>
  <si>
    <t>Deepwater Complex</t>
  </si>
  <si>
    <t>376,469 lbs ww</t>
  </si>
  <si>
    <t>334,556 lbs ww   (ACT=197,100 lbs ww)</t>
  </si>
  <si>
    <t>711,025 lbs ww   (Reg Am 13)</t>
  </si>
  <si>
    <t>12" TL for silk, queen, black and blackfin; Groupers and tilefish are part of the Aggregate Grouper Bag Limit of 3/person/day of:  gag, black, snowy, misty, red grouper, scamp, yellowedge, yellowfin, yellowmouth, blueline tile, golden tile, sand tile, coney, graysby, red hind and rock hind. The snappers are part of Aggregate Snapper Bag Limit of 10/person/day of: lane, yellowtail, grey, mutton, black, queen, schoolmaster, blackfin, mahogoney, cubera under 30", dog, and silk snapper. Sale of recreationally caught fish prohibited.</t>
  </si>
  <si>
    <t>Yellowedge Grouper</t>
  </si>
  <si>
    <t>2,790                    (ACT=1,395 lbs ww)</t>
  </si>
  <si>
    <t>Spawning occurs from April through October in the South Atlantic.</t>
  </si>
  <si>
    <t>Blueline Tilefish</t>
  </si>
  <si>
    <t>315,243                 (ACT=187,443 lbs ww)</t>
  </si>
  <si>
    <t>In the South Atlantic, spawning occurrs from February through October.</t>
  </si>
  <si>
    <t>In a South Atlantic study, the smallest mature female was 13.31 in TL, and the the smallest mature male was 15.47 in TL.
4 (338 mm TL).</t>
  </si>
  <si>
    <t>Silk Snapper</t>
  </si>
  <si>
    <t>6,541                 (ACL=3,270 lbs ww)</t>
  </si>
  <si>
    <t>Spawning occurs in June, July, and August in waters off North and South Carolina.</t>
  </si>
  <si>
    <t>Misty Grouper</t>
  </si>
  <si>
    <t>475                           (ACT=237 lbs ww)</t>
  </si>
  <si>
    <t>Sand Tilefish</t>
  </si>
  <si>
    <t>6,213                          (ACT=3,107 lbs ww)</t>
  </si>
  <si>
    <t>Queen Snapper</t>
  </si>
  <si>
    <t>710                        (ACT=355 lbs ww)</t>
  </si>
  <si>
    <t>Spawning is reported to occur during April and May off St. Lucia.</t>
  </si>
  <si>
    <t>Black Snapper</t>
  </si>
  <si>
    <t>16                                        (ACT=8 lbs ww)</t>
  </si>
  <si>
    <t>In the northeastern Caribbean, individuals in spawning condition have been observed from February through April and in September.</t>
  </si>
  <si>
    <t>Blackfin Snapper</t>
  </si>
  <si>
    <t>2,569                  (ACT=1,284 lbs ww)</t>
  </si>
  <si>
    <t>Off Jamaica, the length at first maturity for 9.9-10.7 in FL and 9.1-9.9 in FL for males, and females, respectively.</t>
  </si>
  <si>
    <t>Jacks Complex</t>
  </si>
  <si>
    <t>189,422 lbs ww</t>
  </si>
  <si>
    <t>267,799 lbs ww   (ACT=165,590 lbs ww)</t>
  </si>
  <si>
    <t>457,221 lbs ww       (Reg Am 13)</t>
  </si>
  <si>
    <t>Sale of recreationally caught fish prohibited.Included in the Other Snapper Grouper Complex Species: 20 Fish Aggregate Bag Limit</t>
  </si>
  <si>
    <t>Almaco Jack</t>
  </si>
  <si>
    <t>155,195             (ACT=109,288 lbs ww)</t>
  </si>
  <si>
    <t>Banded Rudderfish</t>
  </si>
  <si>
    <t>107,605                 (ACT=53,802 lbs ww)</t>
  </si>
  <si>
    <t>Lesser Amberjack</t>
  </si>
  <si>
    <t>5,000                              (ACT=2,500 lbs ww)</t>
  </si>
  <si>
    <t>Snappers Complex</t>
  </si>
  <si>
    <t>215,662 lbs ww</t>
  </si>
  <si>
    <t>728,577 lbs ww    (ACT=624,197 lbs ww)</t>
  </si>
  <si>
    <t>944,239 lbs ww    (Reg Am 13)</t>
  </si>
  <si>
    <t>Part of Aggregate Snapper Bag Limit of 10/person/day of: lane, yellowtail, grey, mutton, black, queen, schoolmaster, blackfin, mahogoney, cubera under 30", dog, and silk snapper. Sale of recreationally caught fish prohibited.</t>
  </si>
  <si>
    <t>Gray Snapper</t>
  </si>
  <si>
    <t>602,913        (ACT=534,422 lbs ww)</t>
  </si>
  <si>
    <t>In Key West, FL, female gray snapper spawn from June to September with a peak in July.</t>
  </si>
  <si>
    <t>Length at first maturity is estimated as 9.1 in FL for females and 8.7 in for males.</t>
  </si>
  <si>
    <t>Lane Snapper</t>
  </si>
  <si>
    <t>102,289          (ACT=78,087 lbs ww)</t>
  </si>
  <si>
    <t>8" TL</t>
  </si>
  <si>
    <t>Forms spawning aggregations.  Most spawning occurs from March to September in the U.S. Caribbean with peak spawning during April to July.</t>
  </si>
  <si>
    <t>Estimated size at 50% maturity is 5.8 in FL (males) and 7.3 in FL (females) in the U.S. Caribbean.</t>
  </si>
  <si>
    <t>Cubera Snapper</t>
  </si>
  <si>
    <t>19,851                      (ACT=9,925 lbs ww)</t>
  </si>
  <si>
    <t>12" TL; 2/person for fish &gt; 30"TL off East FL</t>
  </si>
  <si>
    <t>12" TL; 2/vessel/day for &gt;30" off FL</t>
  </si>
  <si>
    <t>Cubera snapper spawn during July-August off Cuba.</t>
  </si>
  <si>
    <t>Dog Snapper</t>
  </si>
  <si>
    <t>3,012                      (ACT=1,506 lbs ww)</t>
  </si>
  <si>
    <t>Dog snapper are reported to spawn throughout the year off Cuba.</t>
  </si>
  <si>
    <t>The mean length at sexual maturity off Cuba is 17.0 in for females and 19.0 in FL for males.</t>
  </si>
  <si>
    <t>Mahogany Snapper</t>
  </si>
  <si>
    <t>512                                 (ACT=256 lbs ww)</t>
  </si>
  <si>
    <t>Grunts Complex</t>
  </si>
  <si>
    <t>218,539 lbs ww</t>
  </si>
  <si>
    <t>588,113 lbs ww   (ACT=442,970 lbs ww)</t>
  </si>
  <si>
    <t>806,652 lbs ww    (Reg Am 13)</t>
  </si>
  <si>
    <t>Sale of recreationally caught fish prohibited. Included in the Other Snapper Grouper Complex Species: 20 Fish Aggregate Bag Limit</t>
  </si>
  <si>
    <t>Off the Carolinas, females are in spawning condition from March-September with a peak during May and June, males are in spawning condition throughout the year with most activity occurring from March-June.</t>
  </si>
  <si>
    <t>Off the Carolinas, females mature at 6.7-9.5 in TL (L50 6.6 in TL) and males mature at 6.9-11.0 in TL (L50 of 7.4 inTL).</t>
  </si>
  <si>
    <t>White Grunt</t>
  </si>
  <si>
    <t>461,136               (ACT=363,283 lbs ww</t>
  </si>
  <si>
    <t>Sailor's Choice</t>
  </si>
  <si>
    <t>22,674               (ACT=11,663 lbs ww)</t>
  </si>
  <si>
    <t>Tomtate</t>
  </si>
  <si>
    <t>80,056              (ACT=54,887 lbs ww)</t>
  </si>
  <si>
    <t>Off the southeast Atlantic, tomtate are summer spawners.</t>
  </si>
  <si>
    <t>Margate</t>
  </si>
  <si>
    <t>24,246                  (ACT=13,137 lb ww)</t>
  </si>
  <si>
    <t>In the northeastern Caribbean, individuals in spawning condition have been observed in February, March, April, and September.</t>
  </si>
  <si>
    <t>Shallow-Water Complex</t>
  </si>
  <si>
    <t>49,776 lbs ww</t>
  </si>
  <si>
    <t>46,656 lbs ww   (ACT=23,595 lbs ww)</t>
  </si>
  <si>
    <t>96,432 lbs ww      (Reg Am 13)</t>
  </si>
  <si>
    <t>20"TL for yellowfin and yellowmouth</t>
  </si>
  <si>
    <t>20"TL for yellowfin and yellowmouth; Part of Aggregate Grouper Bag Limit of 3/person/day of:  gag, black, snowy, misty, red grouper, scamp, yellowedge, yellowfin, yellowmouth, blueline tile, golden tile, sand tile, coney, graysby, red hind and rock hind. Sale of recreationally caught fish prohibited.</t>
  </si>
  <si>
    <t>Red Hind</t>
  </si>
  <si>
    <t>6,564                  (ACT=3,282 lbs ww)</t>
  </si>
  <si>
    <t>Annual spawning aggregations occur during the full moon in January and February off Puerto Rico, and during the summer in Bermuda. Red hind in spawning condition have also been collected during the summer off the Southeastern U.S.</t>
  </si>
  <si>
    <t>Red hind change sex from female to male.  Females become sexually mature at 9.7 in TL.</t>
  </si>
  <si>
    <t>Rock Hind</t>
  </si>
  <si>
    <t>14,838               (ACT=7,419 lbs ww)</t>
  </si>
  <si>
    <t>Spawns in aggregations off Puerto Rico.  Off Cuba, rock hind spawn during January through March.  Off South Carolina, females in spawning condition have been collected during May through August.</t>
  </si>
  <si>
    <t>Rock hind change sex from male to female.</t>
  </si>
  <si>
    <t>Yellowmouth Grouper</t>
  </si>
  <si>
    <t>3,995                 (ACT=1,998 lbs ww)</t>
  </si>
  <si>
    <t>Yellowmouth grouper may spawn all year, but peak spawning of females in the Gulf of Mexico occurs during March to May.</t>
  </si>
  <si>
    <t>Females become sexually mature between 15.8-17.7 in TL.  Yellowmouth groupers change sex from female to male and 50% are males at 23.6-25.6 in TL</t>
  </si>
  <si>
    <t>Yellowfin Grouper</t>
  </si>
  <si>
    <t>4,379                   (ACT=2,190 lbs ww)</t>
  </si>
  <si>
    <t>Spawning occurs during March in the Florida Keys, and from March and May to August in the Gulf of Mexico.</t>
  </si>
  <si>
    <t>Changes sex from female to male.</t>
  </si>
  <si>
    <t>Coney</t>
  </si>
  <si>
    <t>2,053                 (ACT=1,026 lbs ww)</t>
  </si>
  <si>
    <t>Off Puerto Rico, ripe ovaries found from November to March with spawning during January and February.</t>
  </si>
  <si>
    <t>Females mature at 6.3 in TL and transform to males at about 7.9 in TL.</t>
  </si>
  <si>
    <t>Graysby</t>
  </si>
  <si>
    <t>14,827              (ACT=7,680 lbs ww)</t>
  </si>
  <si>
    <t>In the northeastern Caribbean, individuals in spawning condition have been observed in March, and from May to July.  Summer spawning has been observed off the Southeast U.S.</t>
  </si>
  <si>
    <t>Size at first maturity for females is 5.5 in.  Sexual transition occurs at sizes ranging from 5.5-10.3 in TL.</t>
  </si>
  <si>
    <t>Porgy Complex</t>
  </si>
  <si>
    <t>36,348 lbs ww</t>
  </si>
  <si>
    <t>106,914 lbs ww  (ACT=59,319 lbs ww)</t>
  </si>
  <si>
    <t>143,263 lbs ww    (Reg Am 13)</t>
  </si>
  <si>
    <t>Sale of recreationally caught fish prohibited. Included in the Other Snapper Grouper Complex Species: 20 Fish Aggregate Bag Limit</t>
  </si>
  <si>
    <t>Jolthead Porgy</t>
  </si>
  <si>
    <t>36,315                 (ACT=22,537 lbs ww)</t>
  </si>
  <si>
    <t>Knobbed Porgy</t>
  </si>
  <si>
    <t>32,926                 (ACT=16,509 lbs ww)</t>
  </si>
  <si>
    <t>Females spawn during March-July with a peak during April and May.</t>
  </si>
  <si>
    <t>Change sex from female to male.  All mature by 11.8 in FL.  Females changed sex at 10.5-15.0 in FL.</t>
  </si>
  <si>
    <t>Saucereye Porgy</t>
  </si>
  <si>
    <t>3,606                           (ACT=1,803 lbs ww)</t>
  </si>
  <si>
    <t>Scup</t>
  </si>
  <si>
    <t>9,306                              (ACT=4,653 lbs ww)</t>
  </si>
  <si>
    <t>Whitebone Porgy</t>
  </si>
  <si>
    <t>24,762                            (ACT=13,817 lbs ww)</t>
  </si>
  <si>
    <t>Whitebone porgy change sex from male to female.  Spawning occurs during April-August off the Southeastern U.S. with peak during May</t>
  </si>
  <si>
    <t>Commercial AM (Amendment language)</t>
  </si>
  <si>
    <t>Recreational AM (Amendment language)</t>
  </si>
  <si>
    <t>Dolphin</t>
  </si>
  <si>
    <t>1,065,524 lbs ww</t>
  </si>
  <si>
    <t>13,530,692 lbs ww</t>
  </si>
  <si>
    <t>14,596,216 lbs ww (Comp ACL Am)</t>
  </si>
  <si>
    <t>After the commercial ACL is met or projected to be met, all purchase and sale of dolphin is prohibited and harvest and/or possession is limited to the bag limit. (Comp ACL Am)</t>
  </si>
  <si>
    <t>ACT=11,595,803 lbs ww.     If annual landings exceed ACL, the following year’s landings would be monitored in-season for persistence in increased landings.  The Regional Administrator will publish a notice to reduce the length of the fishing season
as necessary. (Comp ACL Am)</t>
  </si>
  <si>
    <t>20" off FL, GA &amp; SC; N of 39o Lat. vessels without commercial DW permit limited to 200 lbs dolphin&amp;wahoo combined</t>
  </si>
  <si>
    <t>20" off FL, GA &amp; SC; 10-fish bag limit not to exceed 60-fish vessel whichever is less; 10/paying passenger on headboats. Sale of recreationally caught fish prohibited.</t>
  </si>
  <si>
    <t>All year</t>
  </si>
  <si>
    <t>13.78 in TL off FL.</t>
  </si>
  <si>
    <t>Wahoo</t>
  </si>
  <si>
    <t>64,147 lbs ww</t>
  </si>
  <si>
    <t>1,427,638 lbs ww</t>
  </si>
  <si>
    <t>1,491,785 lbs ww (Comp ACL Am)</t>
  </si>
  <si>
    <t>After the commercial ACL is met or projected to be met, all purchase and sale of wahoo is prohibited and harvest and/or possession is limited to the bag limit. (Comp ACL Am)</t>
  </si>
  <si>
    <t>ACT=1,164,953 lbs ww.       If annual landings exceed ACL, the following year’s landings would be monitored in-season for persistence in increased landings.  The Regional Administrator will publish a notice to reduce the length of the fishing season
as necessary. (Comp ACL Am)</t>
  </si>
  <si>
    <t>Trip limit of 500 lbs for vessels with DW permit; N of 39o Lat. vessels without commercial DW permit limited to 200 lbs dolphin&amp;wahoo</t>
  </si>
  <si>
    <t>2-fish bag limit. Sale of recreationally caught fish prohibited.</t>
  </si>
  <si>
    <t>June through August with peak spawning in June and July.</t>
  </si>
  <si>
    <t>Size at first maturity from North Carolina are 33.86 in FL FL for males and 39.76 in FL for females.
cm FL for females.</t>
  </si>
  <si>
    <t>Rec Management Measures</t>
  </si>
  <si>
    <t>seasonal closure</t>
  </si>
  <si>
    <t>Atlantic  Group King Mackerel</t>
  </si>
  <si>
    <t>3,880,000 lbs ww</t>
  </si>
  <si>
    <t>ACL: 6,580,000 lbs ww;                        ACT: 6,110,000 lbs ww</t>
  </si>
  <si>
    <t>10,460,000 lbs ww (Am 18)</t>
  </si>
  <si>
    <t>After the commercial quota (total ACL x commercial allocation) is met or projected to be met, all harvest, possession, and retention  is prohibited; all purchase and sale is prohibited. Payback of commercial overage only if overfished and the Total ACL is exceeded (Am 18)</t>
  </si>
  <si>
    <t>If the recreational sector quota (total ACL x recreational allocation) is exceeded and the Total ACL is exceeded, the RA shall publish a notice to reduce the bag limit by the amount necessary to ensure recreational landings may achieve the recreational annual catch target (ACT), but do not exceed the recreational ACL, in the following fishing year.  Recreational landings will be evaluated relative to the ACL based on a moving multi-year average of landings, as described in the FMP.  Payback of recreational overage only if overfished and the Total ACL is exceeded (Am 18).</t>
  </si>
  <si>
    <t>Yes if overfished and total ACL is exceeded.</t>
  </si>
  <si>
    <t>Yes based on moving average, if overfished and total ACL is exceeded. RA can reduce bag limit of the next year.</t>
  </si>
  <si>
    <t>March 1-Feb 28</t>
  </si>
  <si>
    <t>24" FL but can have 5% catch onboard undersized; complex trip limits in place</t>
  </si>
  <si>
    <t>24" FL; 3-fish bag limit Georgia north; 2-fish bag limit Florida</t>
  </si>
  <si>
    <t>Apr-Sept</t>
  </si>
  <si>
    <t>males= 28"; females= 32"</t>
  </si>
  <si>
    <t>Gulf Group King Mackerel</t>
  </si>
  <si>
    <t>Total= 3.808 million lbs</t>
  </si>
  <si>
    <t>8,092,000 lbs ww</t>
  </si>
  <si>
    <t>11,900,000 lbs ww (AM 18)</t>
  </si>
  <si>
    <t>In-season closure if quota is met for zone/subzone (applicable to all zones, and sub-zone quotas and gear-specific quotas).</t>
  </si>
  <si>
    <t>Bag limit reverts to zero if fishermen have achieved or are expected to achieve their allocation, unless the best scientific information availalbe determines that a bag limit reduction is unnecessary.  Also applies to Federal charter/headboat vessels without regard to where fish are harvested.</t>
  </si>
  <si>
    <t>Yes [*note that the mackerel framework procedure for setting bag limits would result in the same outcome as the RA publishing a notice to close recreational harvest of any other species. Bag limits and other management measures such as commercial trip limits used to be set via framework each year in the summer.]</t>
  </si>
  <si>
    <t>July 1- June 30</t>
  </si>
  <si>
    <t>24" FL but can have 5% catch onboard undersized</t>
  </si>
  <si>
    <t>24" FL;  2-fish bag limit</t>
  </si>
  <si>
    <t>Eastern Zone - Florida West Coast Subzone - Southern;  Hook-and-line gear =  607,614 lbs</t>
  </si>
  <si>
    <t>Yes, plus trip limit reduction when 75% ACL is met.</t>
  </si>
  <si>
    <t>see explanation of zones below</t>
  </si>
  <si>
    <t>Hook-and-line gear. (1) From July 1, each fishing year, until 75% of the southern subzone's hook-and-line gear quota has been harvested--trip limit =  1,250 lb (567 kg) per day.  (2) From the date that 75% of the southern subzone's hook-and-line gear quota has been harvested,trip limit-- 500 lb (227 kg) per day.</t>
  </si>
  <si>
    <t>Eastern Zone - Florida West Coast Subzone - Southern;  Gill-net gear = 607,614 lbs</t>
  </si>
  <si>
    <t>Gulf group king mackerel gillnet fishery is closed from Jully through MLK day each year. It is also closed each weekend and on Fed. holidays except the first weekend following MLK day.</t>
  </si>
  <si>
    <t>Eastern Zone - Florida West Coast Subzone - Northern =  197,064 lbs</t>
  </si>
  <si>
    <t>Hook-and-line gear. (1) From July 1, each fishing year, until 75% of the northern subzone's hook-and-line gear quota has been harvested--trip limit =  1,250 lb (567 kg) per day.  (2) From the date that 75% of the northern subzone's hook-and-line gear quota has been harvested,trip limit-- 500 lb (227 kg) per day.</t>
  </si>
  <si>
    <t>Eastern Zone - Florida East Coast Subzone = 1,215,228 lbs</t>
  </si>
  <si>
    <t>Yes, plus trip limit increase if &lt;75%  of FL East Coast ACL has not been taken by February 1</t>
  </si>
  <si>
    <t>Beginning on February 1 and continuing through March 31--(1) If 75% or more of the Florida east coast subzone quota has been taken--trip limit not to exceed 50 fish. (2) If less than 75% of the Florida east coast subzone quota has been taken--trip limit not to exceed 75 fish.</t>
  </si>
  <si>
    <t>Western Zone =  1,180,480 lbs (2012-2013 fishing year);  1,071,360 lbs (2013-2014+ fishing years)</t>
  </si>
  <si>
    <t>trip limit of 3,000 lbs/day</t>
  </si>
  <si>
    <t>Atlantic Group Spanish Mackerel</t>
  </si>
  <si>
    <t>3,130,000 lbs ww</t>
  </si>
  <si>
    <t>ACL: 2,560,000 lbs ww;                        ACT: 2,320,000 lbs ww</t>
  </si>
  <si>
    <t>5,690,000 lbs ww (Am 18)</t>
  </si>
  <si>
    <t>After the commercial quota is met or projected to be met, all harvest, possession, and retention  is prohibited; all purchase and sale is prohibited. Payback of commercial overage for the following fishing year only if overfished and the Total ACL is exceeded (Am 18)</t>
  </si>
  <si>
    <t>Yes based on moving average, if overfished and total ACL is exceeded.</t>
  </si>
  <si>
    <t>March 1- Feb 28</t>
  </si>
  <si>
    <t>12" FL but can have 5% catch onboard undersized; complex trip limits in place</t>
  </si>
  <si>
    <t>12" FL; 15-fish bag limit; bag limit sales are allowed consistent with state regulations.</t>
  </si>
  <si>
    <t>May-Sept, at night</t>
  </si>
  <si>
    <t>males= 8"; females= 11"</t>
  </si>
  <si>
    <t>Gulf Group Spanish Mackerel</t>
  </si>
  <si>
    <t>Total ACL only</t>
  </si>
  <si>
    <t>5,150,000 lbs (Am 18)</t>
  </si>
  <si>
    <t>If the total ACL is reached or projected to be reached within a fishing year, close the fishery for the remainder of the fishing year (Am 18)</t>
  </si>
  <si>
    <t>if the stock ACL is reached or projected to be reached within a fishing year, close the fishery for the remainder of the fishing year (Am 18)</t>
  </si>
  <si>
    <t>Apr 1 - March 31</t>
  </si>
  <si>
    <t>12" FL but can have 5% catch onboard undersized</t>
  </si>
  <si>
    <t>12" FL; 15-fish bag limit</t>
  </si>
  <si>
    <t>Atlantic Group Cobia</t>
  </si>
  <si>
    <t>125,712 lbs ww</t>
  </si>
  <si>
    <t>ACL: 1,445,687 lbs ww;                        ACT: 1,184,688 lbs ww</t>
  </si>
  <si>
    <t>1,571,399 lbs ww (Am 18)</t>
  </si>
  <si>
    <t>After the commercial quota is met or projected to be met, all harvest, possession, and retention  is prohibited; all purchase and sale is prohibited. Payback of commercial overage only if overfished and the Total ACL is exceeded (Am 18)</t>
  </si>
  <si>
    <t>If  the Total ACL is exceeded, the RA shall publish a notice to reduce the length of the following fishing year by the amount necessary to ensure landingsmeet the ACT but do not exceed the recreational sector quota for the following fishing year. The RA may also make further adjustments to the fishing year fllowing an ACL overage during the next fishing year. If overfished the ACL and ACT for the following season will also be reduced. Recreational landings will be evaluated relative to the ACL based on a moving multi-year average of landings, as described in the FMP.   (Am 18).</t>
  </si>
  <si>
    <t>33" FL; 2-fish possession lmit; one day possession limit</t>
  </si>
  <si>
    <t>33" FL; 2-fish bag limit; one day possession limit; charter &amp; headboats require a CMP permit.</t>
  </si>
  <si>
    <t>May-Aug</t>
  </si>
  <si>
    <t>males= 24"; females= 31"</t>
  </si>
  <si>
    <t>Gulf Group Cobia</t>
  </si>
  <si>
    <t>ACL: 1,460,000 lbs ww;                        ACT: 1,310,000 lbs ww (Am 18)</t>
  </si>
  <si>
    <t>None</t>
  </si>
  <si>
    <t>if the total ACT is reached or projected to be reached within a fishing year, close the fishery for the remainder of the fishing year (Am 18)</t>
  </si>
  <si>
    <t>Yes, if total ACT is exceeded</t>
  </si>
  <si>
    <t>King Mackerel Zones</t>
  </si>
  <si>
    <t>The Gulf migratory group of king mackerel is divided into Western and Eastern zones.  The Western zone extends from the southern border of Texas to the Alabama/Florida state line.  The fishing year is July 1 through June 30 with a trip limit of 3,000 pounds.</t>
  </si>
  <si>
    <t>The Eastern zone, which includes only waters off of Florida, is divided into the East Coast and West Coast subzones.  The East Coast subzone is from the Flagler/Volusia county line south to the Miami-Dade/Monroe county line and only exists from November 1 though March 31 when king mackerel migrate into that area.  During the rest of the year, mackerel in that area are considered part of the Atlantic migratory group.  The East Coast Gulf migratory group trip limit is 50 fish until February 1.  After February 1, the trip limit changes to 75 fish if 75 percent of the quota has not been taken.</t>
  </si>
  <si>
    <t>The West Coast subzone, from the Alabama/Florida state line to the Monroe/Miami-Dade county line, is further divided into North and South regions at the Lee/Collier county line.  The hook-and-line fishery in both regions runs July 1 through June 30 with a 1,250 pound trip limit until 75 percent of the quota is reached, and then the trip limit is 500 pounds until the end of the fishing year. In the South region, the gill net season opens on the day after the Martin Luther King, Jr. holiday .  The fishing year ends June 30.</t>
  </si>
  <si>
    <t>The Atlantic group king mackerel fishery is not divided into zones.  This group has a fishing year of March 1 through end of February.  However, different areas have different trip limits at different times of the year.  From the Volusia/Flagler county line north through New York, the trip limit is 3,500 pounds year-round.</t>
  </si>
  <si>
    <t>From April 1 until November 1, the king mackerel fishery in Volusia County also has a 3,500-pound trip limit.  From the Volusia/Brevard county line south to the Miami-Dade/Monroe county line, the trip limit is 75 fish until November 1.  On November 1, both of these areas switch to be part of the Gulf group Eastern zone East Coast subzone and are under the trip limits described for that area.  Monroe County (including the Florida Keys) is also part of the Atlantic group at the beginning of the season until November 1, then that area becomes part of the Gulf group Eastern zone West Coast subzone South region.  The trip limit in Monroe County remains the same throughout the year at 1,250 pounds.</t>
  </si>
  <si>
    <t>The boundary separating the Gulf and Atlantic migratory groups of Spanish mackerel is 25°20.4' N. lat., which is a line directly east from the Miami-Dade/Monroe County, FL, boundary to the outer limit of the EEZ.</t>
  </si>
  <si>
    <t>AM (Amendment language)</t>
  </si>
  <si>
    <t>In-season Closure?</t>
  </si>
  <si>
    <t>Payback?</t>
  </si>
  <si>
    <t>Golden Crab</t>
  </si>
  <si>
    <t>2 million lbs- Commercial only (Comp ACL Am)</t>
  </si>
  <si>
    <t>After the ACL is met or projected to be met, all harvest, purchase, and sale of golden crab is prohibited.  If the ACL is exceeded, the RA shal publish a notice to reduce the ACL in the following season by the amout of the overage only if the species is overfished.  (Comp ACL Am)</t>
  </si>
  <si>
    <t>designated zones; female crabs must be &lt; 0.5% of onboard catch</t>
  </si>
  <si>
    <t>Mating occurs during March and April.</t>
  </si>
  <si>
    <t>Spiny Lobster</t>
  </si>
  <si>
    <t>7.32 million lbs (rec and comm combined)</t>
  </si>
  <si>
    <t>If ACT (6.59 million lbs) is met, landings will be reviewed</t>
  </si>
  <si>
    <t>Aug 6- Mar 31 (fishing season)</t>
  </si>
  <si>
    <t>3" carapace; 5" tail for tailing permits; no berried lobster; NC, SC, GA: possession limit 2 lobster.  FL: Trap certificate program; 250 per vessel dive limit;</t>
  </si>
  <si>
    <t>3" carapace; no berried lobster; NC, SC, GA: 2-lobster bag limit; FL: 6/person/day</t>
  </si>
  <si>
    <t>Spring and summer.</t>
  </si>
  <si>
    <t>First become sexually mature at 2.8 in carapace length.</t>
  </si>
  <si>
    <t>FOR USE AS REFERENCE ONLY, NOT IN PLACE OF REGULATIONS.</t>
  </si>
  <si>
    <t>References:</t>
  </si>
  <si>
    <t>Comprehensive ACL Amendment</t>
  </si>
  <si>
    <t>Snapper Grouper Amendment 5</t>
  </si>
  <si>
    <t>Snapper Grouper Amendment 14</t>
  </si>
  <si>
    <t>Snapper Grouper Amendment 15A</t>
  </si>
  <si>
    <t>Snapper Grouper Amendment 16</t>
  </si>
  <si>
    <t>Snapper Grouper Amendment 17B</t>
  </si>
  <si>
    <t>Snapper Grouper Amendment 18A</t>
  </si>
  <si>
    <t>Snapper Grouper Amendment 20A</t>
  </si>
  <si>
    <t>Snapper Grouper Amendment 24</t>
  </si>
  <si>
    <t>Snapper Grouper Amendment 27</t>
  </si>
  <si>
    <t>Snapper Grouper Amendment 28</t>
  </si>
  <si>
    <t>Snapper Grouper Regulatory Amendment 12</t>
  </si>
  <si>
    <t>Snapper Grouper Regulatory Amendment 13</t>
  </si>
  <si>
    <t>Snapper Grouper Regulatory Amendment 15</t>
  </si>
  <si>
    <t>Snapper Grouper Regulatory Amendment 18</t>
  </si>
  <si>
    <t>Snapper Grouper Regulatory Amendment 19</t>
  </si>
  <si>
    <t>CMP Amendment 18</t>
  </si>
  <si>
    <t>Spiny Lobster Amendment 10</t>
  </si>
  <si>
    <t/>
  </si>
  <si>
    <t>Fisheries Regulations Accessed February 2014 at http://sero.nmfs.noaa.gov/sustainable_fisheries/policy_branch/documents/pdfs/verbatim_regs/vr121108.622.pdf</t>
  </si>
  <si>
    <t>Updated/Edited Feb 27 2014</t>
  </si>
  <si>
    <t>NOTE: The Northern Zone and Southern Zone in the Atlantic Group are pending submission and approval of CMP Amendment 20B.</t>
  </si>
  <si>
    <t>Spanish Mackerel Zones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</si>
</sst>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1" x14ac:knownFonts="1">
    <font>
      <sz val="10"/>
      <color rgb="FF000000"/>
      <name val="Arial"/>
    </font>
    <font>
      <sz val="10"/>
      <color rgb="FF000000"/>
      <name val="Calibri"/>
    </font>
    <font>
      <sz val="10"/>
      <color rgb="FF000000"/>
      <name val="Calibri"/>
    </font>
    <font>
      <sz val="10"/>
      <color rgb="FF000000"/>
      <name val="Calibri"/>
    </font>
    <font>
      <sz val="10"/>
      <color rgb="FF000000"/>
      <name val="Arial"/>
    </font>
    <font>
      <sz val="10"/>
      <color rgb="FF000000"/>
      <name val="Calibri"/>
    </font>
    <font>
      <sz val="11"/>
      <color rgb="FF000000"/>
      <name val="Calibri"/>
    </font>
    <font>
      <sz val="11"/>
      <color rgb="FF000000"/>
      <name val="Calibri"/>
    </font>
    <font>
      <sz val="11"/>
      <color rgb="FF000000"/>
      <name val="Calibri"/>
    </font>
    <font>
      <sz val="10"/>
      <color rgb="FF000000"/>
      <name val="Arial"/>
    </font>
    <font>
      <sz val="10"/>
      <color rgb="FF000000"/>
      <name val="Arial"/>
    </font>
    <font>
      <sz val="10"/>
      <color rgb="FF000000"/>
      <name val="Calibri"/>
    </font>
    <font>
      <sz val="11"/>
      <color rgb="FF000000"/>
      <name val="Calibri"/>
    </font>
    <font>
      <sz val="10"/>
      <color rgb="FF000000"/>
      <name val="Arial"/>
    </font>
    <font>
      <sz val="11"/>
      <color rgb="FF000000"/>
      <name val="Calibri"/>
    </font>
    <font>
      <b/>
      <sz val="10"/>
      <color rgb="FF000000"/>
      <name val="Calibri"/>
    </font>
    <font>
      <sz val="11"/>
      <color rgb="FF000000"/>
      <name val="Calibri"/>
    </font>
    <font>
      <sz val="10"/>
      <color rgb="FF000000"/>
      <name val="Arial"/>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b/>
      <sz val="10"/>
      <color rgb="FF000000"/>
      <name val="Calibri"/>
    </font>
    <font>
      <sz val="11"/>
      <color rgb="FF000000"/>
      <name val="Calibri"/>
    </font>
    <font>
      <sz val="11"/>
      <color rgb="FF000000"/>
      <name val="Calibri"/>
    </font>
    <font>
      <sz val="10"/>
      <color rgb="FF000000"/>
      <name val="Arial"/>
    </font>
    <font>
      <b/>
      <sz val="14"/>
      <color rgb="FF000000"/>
      <name val="Calibri"/>
    </font>
    <font>
      <sz val="11"/>
      <color rgb="FF000000"/>
      <name val="Calibri"/>
    </font>
    <font>
      <b/>
      <sz val="11"/>
      <color rgb="FF000000"/>
      <name val="Calibri"/>
    </font>
    <font>
      <sz val="11"/>
      <color rgb="FF000000"/>
      <name val="Calibri"/>
    </font>
    <font>
      <b/>
      <sz val="11"/>
      <color rgb="FF000000"/>
      <name val="Calibri"/>
    </font>
    <font>
      <b/>
      <sz val="10"/>
      <color rgb="FF000000"/>
      <name val="Calibri"/>
    </font>
    <font>
      <b/>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0"/>
      <color rgb="FF000000"/>
      <name val="Arial"/>
    </font>
    <font>
      <sz val="11"/>
      <color rgb="FF000000"/>
      <name val="Calibri"/>
    </font>
    <font>
      <sz val="11"/>
      <color rgb="FF000000"/>
      <name val="Calibri"/>
    </font>
    <font>
      <b/>
      <sz val="10"/>
      <color rgb="FF000000"/>
      <name val="Calibri"/>
    </font>
    <font>
      <sz val="11"/>
      <color rgb="FF000000"/>
      <name val="Calibri"/>
    </font>
    <font>
      <sz val="11"/>
      <color rgb="FF000000"/>
      <name val="Calibri"/>
    </font>
    <font>
      <sz val="11"/>
      <color rgb="FF000000"/>
      <name val="Calibri"/>
    </font>
    <font>
      <b/>
      <sz val="11"/>
      <color rgb="FF000000"/>
      <name val="Calibri"/>
      <family val="2"/>
    </font>
  </fonts>
  <fills count="17">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D9D9D9"/>
        <bgColor indexed="64"/>
      </patternFill>
    </fill>
    <fill>
      <patternFill patternType="solid">
        <fgColor rgb="FFDBE5F1"/>
        <bgColor indexed="64"/>
      </patternFill>
    </fill>
    <fill>
      <patternFill patternType="solid">
        <fgColor rgb="FFFFFFFF"/>
        <bgColor indexed="64"/>
      </patternFill>
    </fill>
    <fill>
      <patternFill patternType="solid">
        <fgColor rgb="FFFFFFFF"/>
        <bgColor indexed="64"/>
      </patternFill>
    </fill>
    <fill>
      <patternFill patternType="solid">
        <fgColor rgb="FFE6E6E6"/>
        <bgColor indexed="64"/>
      </patternFill>
    </fill>
    <fill>
      <patternFill patternType="solid">
        <fgColor rgb="FFD9D9D9"/>
        <bgColor indexed="64"/>
      </patternFill>
    </fill>
    <fill>
      <patternFill patternType="solid">
        <fgColor rgb="FFD9D9D9"/>
        <bgColor indexed="64"/>
      </patternFill>
    </fill>
    <fill>
      <patternFill patternType="solid">
        <fgColor rgb="FFE6E6E6"/>
        <bgColor indexed="64"/>
      </patternFill>
    </fill>
    <fill>
      <patternFill patternType="solid">
        <fgColor rgb="FFE6E6E6"/>
        <bgColor indexed="64"/>
      </patternFill>
    </fill>
    <fill>
      <patternFill patternType="solid">
        <fgColor rgb="FFE6E6E6"/>
        <bgColor indexed="64"/>
      </patternFill>
    </fill>
    <fill>
      <patternFill patternType="solid">
        <fgColor rgb="FFFFFF00"/>
        <bgColor indexed="64"/>
      </patternFill>
    </fill>
    <fill>
      <patternFill patternType="solid">
        <fgColor rgb="FFDBE5F1"/>
        <bgColor indexed="64"/>
      </patternFill>
    </fill>
    <fill>
      <patternFill patternType="solid">
        <fgColor rgb="FFE6E6E6"/>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applyAlignment="1">
      <alignment wrapText="1"/>
    </xf>
    <xf numFmtId="0" fontId="1" fillId="2" borderId="1" xfId="0" applyFont="1" applyFill="1" applyBorder="1" applyAlignment="1">
      <alignment horizontal="center" vertical="center" wrapText="1"/>
    </xf>
    <xf numFmtId="10" fontId="2" fillId="3" borderId="2" xfId="0" applyNumberFormat="1" applyFont="1" applyFill="1" applyBorder="1" applyAlignment="1">
      <alignment horizontal="center" vertical="center" wrapText="1"/>
    </xf>
    <xf numFmtId="3" fontId="3" fillId="0" borderId="3" xfId="0" applyNumberFormat="1" applyFont="1" applyBorder="1" applyAlignment="1">
      <alignment horizontal="center" vertical="center" wrapText="1"/>
    </xf>
    <xf numFmtId="0" fontId="4" fillId="0" borderId="4" xfId="0" applyFont="1" applyBorder="1" applyAlignment="1">
      <alignment horizontal="center" vertical="center" wrapText="1"/>
    </xf>
    <xf numFmtId="10" fontId="5" fillId="0" borderId="5" xfId="0" applyNumberFormat="1" applyFont="1" applyBorder="1" applyAlignment="1">
      <alignment horizontal="center" vertical="center" wrapText="1"/>
    </xf>
    <xf numFmtId="164" fontId="6" fillId="4" borderId="6" xfId="0" applyNumberFormat="1" applyFont="1" applyFill="1" applyBorder="1" applyAlignment="1">
      <alignment horizontal="center" vertical="center" wrapText="1"/>
    </xf>
    <xf numFmtId="0" fontId="7" fillId="0" borderId="7" xfId="0" applyFont="1" applyBorder="1" applyAlignment="1">
      <alignment horizontal="center" vertical="center"/>
    </xf>
    <xf numFmtId="10" fontId="8" fillId="0" borderId="8" xfId="0" applyNumberFormat="1" applyFont="1" applyBorder="1" applyAlignment="1">
      <alignment horizontal="center" vertical="center" wrapText="1"/>
    </xf>
    <xf numFmtId="0" fontId="9" fillId="0" borderId="9" xfId="0" applyFont="1" applyBorder="1" applyAlignment="1">
      <alignment wrapText="1"/>
    </xf>
    <xf numFmtId="0" fontId="10" fillId="0" borderId="10" xfId="0" applyFont="1" applyBorder="1" applyAlignment="1">
      <alignment wrapText="1"/>
    </xf>
    <xf numFmtId="0" fontId="11" fillId="0" borderId="11" xfId="0" applyFont="1" applyBorder="1" applyAlignment="1">
      <alignment horizontal="center" vertical="center" wrapText="1"/>
    </xf>
    <xf numFmtId="3" fontId="12" fillId="0" borderId="12" xfId="0" applyNumberFormat="1" applyFont="1" applyBorder="1" applyAlignment="1">
      <alignment horizontal="center" vertical="center"/>
    </xf>
    <xf numFmtId="0" fontId="13" fillId="0" borderId="0" xfId="0" applyFont="1" applyAlignment="1">
      <alignment wrapText="1"/>
    </xf>
    <xf numFmtId="164" fontId="14" fillId="0" borderId="0" xfId="0" applyNumberFormat="1" applyFont="1"/>
    <xf numFmtId="0" fontId="15" fillId="5" borderId="13" xfId="0" applyFont="1" applyFill="1" applyBorder="1" applyAlignment="1">
      <alignment horizontal="center" vertical="center" wrapText="1"/>
    </xf>
    <xf numFmtId="0" fontId="16" fillId="0" borderId="14" xfId="0" applyFont="1" applyBorder="1" applyAlignment="1">
      <alignment horizontal="left" vertical="top"/>
    </xf>
    <xf numFmtId="0" fontId="17" fillId="0" borderId="15" xfId="0" applyFont="1" applyBorder="1" applyAlignment="1">
      <alignment wrapText="1"/>
    </xf>
    <xf numFmtId="0" fontId="18" fillId="0" borderId="16" xfId="0" applyFont="1" applyBorder="1" applyAlignment="1">
      <alignment horizontal="center" vertical="center"/>
    </xf>
    <xf numFmtId="0" fontId="19" fillId="0" borderId="0" xfId="0" applyFont="1" applyAlignment="1">
      <alignment horizontal="left" vertical="top"/>
    </xf>
    <xf numFmtId="0" fontId="20" fillId="6" borderId="0" xfId="0" applyFont="1" applyFill="1"/>
    <xf numFmtId="0" fontId="23" fillId="0" borderId="0" xfId="0" applyFont="1"/>
    <xf numFmtId="0" fontId="24" fillId="7" borderId="19" xfId="0" applyFont="1" applyFill="1" applyBorder="1" applyAlignment="1">
      <alignment horizontal="center" vertical="center" wrapText="1"/>
    </xf>
    <xf numFmtId="0" fontId="25" fillId="8" borderId="20" xfId="0" applyFont="1" applyFill="1" applyBorder="1" applyAlignment="1">
      <alignment horizontal="center" vertical="center" wrapText="1"/>
    </xf>
    <xf numFmtId="3" fontId="27" fillId="9" borderId="22" xfId="0" applyNumberFormat="1" applyFont="1" applyFill="1" applyBorder="1" applyAlignment="1">
      <alignment horizontal="center" vertical="center" wrapText="1"/>
    </xf>
    <xf numFmtId="0" fontId="28" fillId="0" borderId="23" xfId="0" applyFont="1" applyBorder="1" applyAlignment="1">
      <alignment wrapText="1"/>
    </xf>
    <xf numFmtId="0" fontId="0" fillId="0" borderId="25" xfId="0" applyBorder="1" applyAlignment="1">
      <alignment wrapText="1"/>
    </xf>
    <xf numFmtId="0" fontId="31" fillId="10" borderId="27" xfId="0" applyFont="1" applyFill="1" applyBorder="1" applyAlignment="1">
      <alignment horizontal="center" vertical="center" wrapText="1"/>
    </xf>
    <xf numFmtId="0" fontId="32" fillId="0" borderId="28" xfId="0" applyFont="1" applyBorder="1" applyAlignment="1">
      <alignment horizontal="center" vertical="center"/>
    </xf>
    <xf numFmtId="0" fontId="33" fillId="11" borderId="29" xfId="0" applyFont="1" applyFill="1" applyBorder="1" applyAlignment="1">
      <alignment horizontal="center" vertical="center" wrapText="1"/>
    </xf>
    <xf numFmtId="0" fontId="34" fillId="12" borderId="30" xfId="0" applyFont="1" applyFill="1" applyBorder="1" applyAlignment="1">
      <alignment horizontal="center" vertical="center" wrapText="1"/>
    </xf>
    <xf numFmtId="164" fontId="35" fillId="13" borderId="31" xfId="0" applyNumberFormat="1" applyFont="1" applyFill="1" applyBorder="1" applyAlignment="1">
      <alignment horizontal="center" vertical="center" wrapText="1"/>
    </xf>
    <xf numFmtId="9" fontId="36" fillId="0" borderId="32" xfId="0" applyNumberFormat="1" applyFont="1" applyBorder="1" applyAlignment="1">
      <alignment horizontal="center" vertical="center"/>
    </xf>
    <xf numFmtId="3" fontId="37" fillId="0" borderId="33" xfId="0" applyNumberFormat="1" applyFont="1" applyBorder="1" applyAlignment="1">
      <alignment horizontal="center" vertical="center" wrapText="1"/>
    </xf>
    <xf numFmtId="0" fontId="39" fillId="0" borderId="35" xfId="0" applyFont="1" applyBorder="1" applyAlignment="1">
      <alignment horizontal="left" vertical="center" wrapText="1"/>
    </xf>
    <xf numFmtId="0" fontId="40" fillId="0" borderId="36" xfId="0" applyFont="1" applyBorder="1" applyAlignment="1">
      <alignment horizontal="center" vertical="center"/>
    </xf>
    <xf numFmtId="0" fontId="41" fillId="14" borderId="0" xfId="0" applyFont="1" applyFill="1"/>
    <xf numFmtId="0" fontId="42" fillId="0" borderId="37" xfId="0" applyFont="1" applyBorder="1" applyAlignment="1">
      <alignment horizontal="center" vertical="center"/>
    </xf>
    <xf numFmtId="0" fontId="43" fillId="0" borderId="0" xfId="0" applyFont="1" applyAlignment="1">
      <alignment horizontal="center" vertical="center" wrapText="1"/>
    </xf>
    <xf numFmtId="0" fontId="44" fillId="0" borderId="38" xfId="0" applyFont="1" applyBorder="1" applyAlignment="1">
      <alignment horizontal="center" vertical="center" wrapText="1"/>
    </xf>
    <xf numFmtId="3" fontId="45" fillId="15" borderId="39" xfId="0" applyNumberFormat="1" applyFont="1" applyFill="1" applyBorder="1" applyAlignment="1">
      <alignment horizontal="center" vertical="center" wrapText="1"/>
    </xf>
    <xf numFmtId="164" fontId="46" fillId="16" borderId="40" xfId="0" applyNumberFormat="1" applyFont="1" applyFill="1" applyBorder="1" applyAlignment="1">
      <alignment horizontal="center" vertical="center" wrapText="1"/>
    </xf>
    <xf numFmtId="0" fontId="47" fillId="0" borderId="41" xfId="0" applyFont="1" applyBorder="1" applyAlignment="1">
      <alignment horizontal="left" vertical="center" wrapText="1"/>
    </xf>
    <xf numFmtId="0" fontId="48" fillId="0" borderId="42" xfId="0" applyFont="1" applyBorder="1" applyAlignment="1">
      <alignment horizontal="center" vertical="center" wrapText="1"/>
    </xf>
    <xf numFmtId="164" fontId="49" fillId="0" borderId="43" xfId="0" applyNumberFormat="1" applyFont="1" applyBorder="1" applyAlignment="1">
      <alignment horizontal="center" vertical="center"/>
    </xf>
    <xf numFmtId="0" fontId="6" fillId="0" borderId="0" xfId="0" applyFont="1"/>
    <xf numFmtId="0" fontId="48" fillId="0" borderId="42" xfId="0" applyFont="1" applyBorder="1" applyAlignment="1">
      <alignment horizontal="center" vertical="center" wrapText="1"/>
    </xf>
    <xf numFmtId="0" fontId="24" fillId="7" borderId="19" xfId="0" applyFont="1" applyFill="1" applyBorder="1" applyAlignment="1">
      <alignment horizontal="center" vertical="center" wrapText="1"/>
    </xf>
    <xf numFmtId="3" fontId="37" fillId="0" borderId="33" xfId="0" applyNumberFormat="1" applyFont="1" applyBorder="1" applyAlignment="1">
      <alignment horizontal="center" vertical="center" wrapText="1"/>
    </xf>
    <xf numFmtId="0" fontId="11" fillId="0" borderId="11" xfId="0" applyFont="1" applyBorder="1" applyAlignment="1">
      <alignment horizontal="center" vertical="center" wrapText="1"/>
    </xf>
    <xf numFmtId="10" fontId="5" fillId="0" borderId="5"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30" fillId="0" borderId="26" xfId="0" applyFont="1" applyBorder="1" applyAlignment="1">
      <alignment horizontal="left" vertical="center" wrapText="1"/>
    </xf>
    <xf numFmtId="0" fontId="22" fillId="0" borderId="18" xfId="0" applyFont="1" applyBorder="1" applyAlignment="1">
      <alignment horizontal="center" vertical="center"/>
    </xf>
    <xf numFmtId="0" fontId="17" fillId="0" borderId="15" xfId="0" applyFont="1" applyBorder="1" applyAlignment="1">
      <alignment wrapText="1"/>
    </xf>
    <xf numFmtId="0" fontId="26" fillId="0" borderId="21" xfId="0" applyFont="1" applyBorder="1" applyAlignment="1">
      <alignment horizontal="left" vertical="center" wrapText="1"/>
    </xf>
    <xf numFmtId="0" fontId="39" fillId="0" borderId="35" xfId="0" applyFont="1" applyBorder="1" applyAlignment="1">
      <alignment horizontal="left" vertical="center" wrapText="1"/>
    </xf>
    <xf numFmtId="0" fontId="29" fillId="0" borderId="24" xfId="0" applyFont="1" applyBorder="1" applyAlignment="1">
      <alignment horizontal="center" vertical="center"/>
    </xf>
    <xf numFmtId="0" fontId="18" fillId="0" borderId="16" xfId="0" applyFont="1" applyBorder="1" applyAlignment="1">
      <alignment horizontal="center" vertical="center"/>
    </xf>
    <xf numFmtId="0" fontId="21" fillId="0" borderId="17" xfId="0" applyFont="1" applyBorder="1" applyAlignment="1">
      <alignment horizontal="center" vertical="center"/>
    </xf>
    <xf numFmtId="0" fontId="38" fillId="0" borderId="34" xfId="0" applyFont="1" applyBorder="1" applyAlignment="1">
      <alignment horizontal="center" vertical="center"/>
    </xf>
    <xf numFmtId="0" fontId="42" fillId="0" borderId="37" xfId="0" applyFont="1" applyBorder="1" applyAlignment="1">
      <alignment horizontal="center" vertical="center"/>
    </xf>
    <xf numFmtId="0" fontId="10" fillId="0" borderId="10" xfId="0" applyFont="1" applyBorder="1" applyAlignment="1">
      <alignment wrapText="1"/>
    </xf>
    <xf numFmtId="9" fontId="36" fillId="0" borderId="32" xfId="0" applyNumberFormat="1" applyFont="1" applyBorder="1" applyAlignment="1">
      <alignment horizontal="center" vertical="center"/>
    </xf>
    <xf numFmtId="0" fontId="50" fillId="0" borderId="37" xfId="0" applyFont="1" applyBorder="1" applyAlignment="1">
      <alignment horizontal="left" vertical="center"/>
    </xf>
    <xf numFmtId="0" fontId="42" fillId="0" borderId="21" xfId="0" applyFont="1" applyBorder="1" applyAlignment="1">
      <alignment horizontal="center" vertical="center"/>
    </xf>
    <xf numFmtId="0" fontId="42" fillId="0" borderId="35" xfId="0" applyFont="1" applyBorder="1" applyAlignment="1">
      <alignment horizontal="center" vertical="center"/>
    </xf>
    <xf numFmtId="0" fontId="42" fillId="0" borderId="37" xfId="0" applyFont="1" applyBorder="1" applyAlignment="1">
      <alignment horizontal="left" vertical="center"/>
    </xf>
    <xf numFmtId="0" fontId="50" fillId="0" borderId="3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327660</xdr:colOff>
      <xdr:row>4</xdr:row>
      <xdr:rowOff>2621280</xdr:rowOff>
    </xdr:to>
    <xdr:sp macro="" textlink="">
      <xdr:nvSpPr>
        <xdr:cNvPr id="1028" name="Rectangle 4"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5</xdr:col>
      <xdr:colOff>327660</xdr:colOff>
      <xdr:row>4</xdr:row>
      <xdr:rowOff>2621280</xdr:rowOff>
    </xdr:to>
    <xdr:sp macro="" textlink="">
      <xdr:nvSpPr>
        <xdr:cNvPr id="2" name="Rectangle 4"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19</xdr:row>
      <xdr:rowOff>711200</xdr:rowOff>
    </xdr:from>
    <xdr:to>
      <xdr:col>5</xdr:col>
      <xdr:colOff>762000</xdr:colOff>
      <xdr:row>28</xdr:row>
      <xdr:rowOff>38100</xdr:rowOff>
    </xdr:to>
    <xdr:pic>
      <xdr:nvPicPr>
        <xdr:cNvPr id="7" name="Picture 6"/>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0400" y="22161500"/>
          <a:ext cx="8864600" cy="5842000"/>
        </a:xfrm>
        <a:prstGeom prst="rect">
          <a:avLst/>
        </a:prstGeom>
      </xdr:spPr>
    </xdr:pic>
    <xdr:clientData/>
  </xdr:twoCellAnchor>
  <xdr:twoCellAnchor editAs="oneCell">
    <xdr:from>
      <xdr:col>6</xdr:col>
      <xdr:colOff>0</xdr:colOff>
      <xdr:row>20</xdr:row>
      <xdr:rowOff>0</xdr:rowOff>
    </xdr:from>
    <xdr:to>
      <xdr:col>9</xdr:col>
      <xdr:colOff>406400</xdr:colOff>
      <xdr:row>28</xdr:row>
      <xdr:rowOff>76200</xdr:rowOff>
    </xdr:to>
    <xdr:pic>
      <xdr:nvPicPr>
        <xdr:cNvPr id="8" name="Picture 7"/>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09400" y="22174200"/>
          <a:ext cx="8394700" cy="5867400"/>
        </a:xfrm>
        <a:prstGeom prst="rect">
          <a:avLst/>
        </a:prstGeom>
      </xdr:spPr>
    </xdr:pic>
    <xdr:clientData/>
  </xdr:twoCellAnchor>
  <xdr:twoCellAnchor editAs="oneCell">
    <xdr:from>
      <xdr:col>1</xdr:col>
      <xdr:colOff>0</xdr:colOff>
      <xdr:row>32</xdr:row>
      <xdr:rowOff>0</xdr:rowOff>
    </xdr:from>
    <xdr:to>
      <xdr:col>6</xdr:col>
      <xdr:colOff>521396</xdr:colOff>
      <xdr:row>51</xdr:row>
      <xdr:rowOff>101600</xdr:rowOff>
    </xdr:to>
    <xdr:pic>
      <xdr:nvPicPr>
        <xdr:cNvPr id="10" name="Picture 9"/>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17700" y="30861000"/>
          <a:ext cx="10313096" cy="675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1905000</xdr:colOff>
      <xdr:row>31</xdr:row>
      <xdr:rowOff>22860</xdr:rowOff>
    </xdr:to>
    <xdr:sp macro="" textlink="">
      <xdr:nvSpPr>
        <xdr:cNvPr id="2050"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1905000</xdr:colOff>
      <xdr:row>31</xdr:row>
      <xdr:rowOff>22860</xdr:rowOff>
    </xdr:to>
    <xdr:sp macro="" textlink="">
      <xdr:nvSpPr>
        <xdr:cNvPr id="2" name="Rectangle 2" hidden="1"/>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62"/>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88671875" defaultRowHeight="14.25" customHeight="1" x14ac:dyDescent="0.3"/>
  <cols>
    <col min="1" max="1" width="31.44140625" style="21" customWidth="1"/>
    <col min="2" max="2" width="22.88671875" style="21" customWidth="1"/>
    <col min="3" max="3" width="21.44140625" style="21" customWidth="1"/>
    <col min="4" max="4" width="17.6640625" style="21" customWidth="1"/>
    <col min="5" max="5" width="12.88671875" style="14" customWidth="1"/>
    <col min="6" max="6" width="12.33203125" style="14" customWidth="1"/>
    <col min="7" max="7" width="47.44140625" style="21" customWidth="1"/>
    <col min="8" max="8" width="44" style="21" customWidth="1"/>
    <col min="9" max="12" width="24.5546875" style="21" customWidth="1"/>
    <col min="13" max="13" width="18.6640625" style="21" customWidth="1"/>
    <col min="14" max="14" width="33.109375" style="21" customWidth="1"/>
    <col min="15" max="16" width="32.109375" style="21" customWidth="1"/>
    <col min="17" max="17" width="28.44140625" style="21" customWidth="1"/>
    <col min="18" max="18" width="20.6640625" style="21" customWidth="1"/>
  </cols>
  <sheetData>
    <row r="1" spans="1:18" ht="27.75" customHeight="1" x14ac:dyDescent="0.25">
      <c r="A1" s="30" t="s">
        <v>0</v>
      </c>
      <c r="B1" s="15" t="s">
        <v>1</v>
      </c>
      <c r="C1" s="15" t="s">
        <v>2</v>
      </c>
      <c r="D1" s="30" t="s">
        <v>3</v>
      </c>
      <c r="E1" s="41" t="s">
        <v>4</v>
      </c>
      <c r="F1" s="41" t="s">
        <v>5</v>
      </c>
      <c r="G1" s="30" t="s">
        <v>6</v>
      </c>
      <c r="H1" s="30" t="s">
        <v>7</v>
      </c>
      <c r="I1" s="30" t="s">
        <v>8</v>
      </c>
      <c r="J1" s="30" t="s">
        <v>9</v>
      </c>
      <c r="K1" s="30" t="s">
        <v>10</v>
      </c>
      <c r="L1" s="30" t="s">
        <v>11</v>
      </c>
      <c r="M1" s="30" t="s">
        <v>12</v>
      </c>
      <c r="N1" s="30" t="s">
        <v>13</v>
      </c>
      <c r="O1" s="30" t="s">
        <v>14</v>
      </c>
      <c r="P1" s="30" t="s">
        <v>15</v>
      </c>
      <c r="Q1" s="30" t="s">
        <v>16</v>
      </c>
      <c r="R1" s="30" t="s">
        <v>17</v>
      </c>
    </row>
    <row r="2" spans="1:18" ht="118.5" customHeight="1" x14ac:dyDescent="0.25">
      <c r="A2" s="11" t="s">
        <v>18</v>
      </c>
      <c r="B2" s="3" t="s">
        <v>19</v>
      </c>
      <c r="C2" s="3" t="s">
        <v>20</v>
      </c>
      <c r="D2" s="3" t="s">
        <v>21</v>
      </c>
      <c r="E2" s="5">
        <v>0.18529999999999999</v>
      </c>
      <c r="F2" s="5">
        <v>0.81469999999999998</v>
      </c>
      <c r="G2" s="11" t="s">
        <v>22</v>
      </c>
      <c r="H2" s="11" t="s">
        <v>23</v>
      </c>
      <c r="I2" s="11" t="s">
        <v>24</v>
      </c>
      <c r="J2" s="11" t="s">
        <v>25</v>
      </c>
      <c r="K2" s="11" t="s">
        <v>26</v>
      </c>
      <c r="L2" s="11" t="s">
        <v>26</v>
      </c>
      <c r="M2" s="43" t="s">
        <v>27</v>
      </c>
      <c r="N2" s="43"/>
      <c r="O2" s="43" t="s">
        <v>28</v>
      </c>
      <c r="P2" s="43"/>
      <c r="Q2" s="43" t="s">
        <v>29</v>
      </c>
      <c r="R2" s="43" t="s">
        <v>30</v>
      </c>
    </row>
    <row r="3" spans="1:18" ht="61.5" customHeight="1" x14ac:dyDescent="0.25">
      <c r="A3" s="11" t="s">
        <v>31</v>
      </c>
      <c r="B3" s="11" t="s">
        <v>32</v>
      </c>
      <c r="C3" s="11" t="s">
        <v>33</v>
      </c>
      <c r="D3" s="11" t="s">
        <v>34</v>
      </c>
      <c r="E3" s="5">
        <v>0.21249999999999999</v>
      </c>
      <c r="F3" s="5">
        <v>0.78749999999999998</v>
      </c>
      <c r="G3" s="43" t="s">
        <v>35</v>
      </c>
      <c r="H3" s="43" t="s">
        <v>35</v>
      </c>
      <c r="I3" s="43" t="s">
        <v>24</v>
      </c>
      <c r="J3" s="43" t="s">
        <v>25</v>
      </c>
      <c r="K3" s="43" t="s">
        <v>26</v>
      </c>
      <c r="L3" s="43" t="s">
        <v>26</v>
      </c>
      <c r="M3" s="43" t="s">
        <v>27</v>
      </c>
      <c r="N3" s="43"/>
      <c r="O3" s="43" t="s">
        <v>36</v>
      </c>
      <c r="P3" s="43"/>
      <c r="Q3" s="43"/>
      <c r="R3" s="43"/>
    </row>
    <row r="4" spans="1:18" ht="186.75" customHeight="1" x14ac:dyDescent="0.25">
      <c r="A4" s="11" t="s">
        <v>37</v>
      </c>
      <c r="B4" s="11" t="s">
        <v>38</v>
      </c>
      <c r="C4" s="11" t="s">
        <v>39</v>
      </c>
      <c r="D4" s="11" t="s">
        <v>40</v>
      </c>
      <c r="E4" s="5">
        <v>0.36880000000000002</v>
      </c>
      <c r="F4" s="5">
        <v>0.63119999999999998</v>
      </c>
      <c r="G4" s="11" t="s">
        <v>41</v>
      </c>
      <c r="H4" s="11" t="s">
        <v>42</v>
      </c>
      <c r="I4" s="11" t="s">
        <v>24</v>
      </c>
      <c r="J4" s="11" t="s">
        <v>43</v>
      </c>
      <c r="K4" s="11" t="s">
        <v>26</v>
      </c>
      <c r="L4" s="11" t="s">
        <v>26</v>
      </c>
      <c r="M4" s="43" t="s">
        <v>27</v>
      </c>
      <c r="N4" s="43" t="s">
        <v>44</v>
      </c>
      <c r="O4" s="43" t="s">
        <v>45</v>
      </c>
      <c r="P4" s="43" t="s">
        <v>46</v>
      </c>
      <c r="Q4" s="43" t="s">
        <v>47</v>
      </c>
      <c r="R4" s="43" t="s">
        <v>48</v>
      </c>
    </row>
    <row r="5" spans="1:18" ht="282" customHeight="1" x14ac:dyDescent="0.25">
      <c r="A5" s="11" t="s">
        <v>49</v>
      </c>
      <c r="B5" s="11" t="s">
        <v>50</v>
      </c>
      <c r="C5" s="11" t="s">
        <v>51</v>
      </c>
      <c r="D5" s="11" t="s">
        <v>52</v>
      </c>
      <c r="E5" s="5">
        <v>0.43</v>
      </c>
      <c r="F5" s="5">
        <v>0.56999999999999995</v>
      </c>
      <c r="G5" s="11" t="s">
        <v>53</v>
      </c>
      <c r="H5" s="11" t="s">
        <v>54</v>
      </c>
      <c r="I5" s="11" t="s">
        <v>24</v>
      </c>
      <c r="J5" s="1" t="s">
        <v>24</v>
      </c>
      <c r="K5" s="11" t="s">
        <v>24</v>
      </c>
      <c r="L5" s="11" t="s">
        <v>24</v>
      </c>
      <c r="M5" s="43" t="s">
        <v>55</v>
      </c>
      <c r="N5" s="43" t="s">
        <v>56</v>
      </c>
      <c r="O5" s="43" t="s">
        <v>57</v>
      </c>
      <c r="P5" s="43" t="s">
        <v>58</v>
      </c>
      <c r="Q5" s="43" t="s">
        <v>59</v>
      </c>
      <c r="R5" s="43" t="s">
        <v>60</v>
      </c>
    </row>
    <row r="6" spans="1:18" ht="272.25" customHeight="1" x14ac:dyDescent="0.25">
      <c r="A6" s="11" t="s">
        <v>61</v>
      </c>
      <c r="B6" s="3" t="s">
        <v>62</v>
      </c>
      <c r="C6" s="3" t="s">
        <v>63</v>
      </c>
      <c r="D6" s="3" t="s">
        <v>64</v>
      </c>
      <c r="E6" s="5">
        <v>0.51</v>
      </c>
      <c r="F6" s="5">
        <v>0.49</v>
      </c>
      <c r="G6" s="11" t="s">
        <v>65</v>
      </c>
      <c r="H6" s="11" t="s">
        <v>66</v>
      </c>
      <c r="I6" s="11" t="s">
        <v>24</v>
      </c>
      <c r="J6" s="11" t="s">
        <v>26</v>
      </c>
      <c r="K6" s="1" t="s">
        <v>25</v>
      </c>
      <c r="L6" s="11" t="s">
        <v>67</v>
      </c>
      <c r="M6" s="43" t="s">
        <v>27</v>
      </c>
      <c r="N6" s="43" t="s">
        <v>68</v>
      </c>
      <c r="O6" s="43" t="s">
        <v>69</v>
      </c>
      <c r="P6" s="43" t="s">
        <v>70</v>
      </c>
      <c r="Q6" s="43" t="s">
        <v>71</v>
      </c>
      <c r="R6" s="43" t="s">
        <v>72</v>
      </c>
    </row>
    <row r="7" spans="1:18" ht="351.75" customHeight="1" x14ac:dyDescent="0.25">
      <c r="A7" s="1" t="s">
        <v>73</v>
      </c>
      <c r="B7" s="11" t="s">
        <v>74</v>
      </c>
      <c r="C7" s="11" t="s">
        <v>75</v>
      </c>
      <c r="D7" s="11" t="s">
        <v>76</v>
      </c>
      <c r="E7" s="5" t="s">
        <v>77</v>
      </c>
      <c r="F7" s="5">
        <v>0.03</v>
      </c>
      <c r="G7" s="43" t="s">
        <v>78</v>
      </c>
      <c r="H7" s="43" t="s">
        <v>79</v>
      </c>
      <c r="I7" s="43" t="s">
        <v>24</v>
      </c>
      <c r="J7" s="43" t="s">
        <v>26</v>
      </c>
      <c r="K7" s="43" t="s">
        <v>24</v>
      </c>
      <c r="L7" s="43" t="s">
        <v>26</v>
      </c>
      <c r="M7" s="43" t="s">
        <v>27</v>
      </c>
      <c r="N7" s="43" t="s">
        <v>80</v>
      </c>
      <c r="O7" s="43" t="s">
        <v>81</v>
      </c>
      <c r="P7" s="43"/>
      <c r="Q7" s="43" t="s">
        <v>82</v>
      </c>
      <c r="R7" s="43"/>
    </row>
    <row r="8" spans="1:18" ht="54" customHeight="1" x14ac:dyDescent="0.25">
      <c r="A8" s="11" t="s">
        <v>83</v>
      </c>
      <c r="B8" s="3" t="s">
        <v>84</v>
      </c>
      <c r="C8" s="3" t="s">
        <v>85</v>
      </c>
      <c r="D8" s="3" t="s">
        <v>86</v>
      </c>
      <c r="E8" s="5">
        <v>0.43559999999999999</v>
      </c>
      <c r="F8" s="5">
        <v>0.56440000000000001</v>
      </c>
      <c r="G8" s="43" t="str">
        <f>G3</f>
        <v>Same as Atlantic Spadefish (Comp ACL Am)</v>
      </c>
      <c r="H8" s="43" t="str">
        <f>H3</f>
        <v>Same as Atlantic Spadefish (Comp ACL Am)</v>
      </c>
      <c r="I8" s="43" t="s">
        <v>24</v>
      </c>
      <c r="J8" s="43" t="s">
        <v>25</v>
      </c>
      <c r="K8" s="43" t="s">
        <v>26</v>
      </c>
      <c r="L8" s="43" t="s">
        <v>26</v>
      </c>
      <c r="M8" s="43" t="s">
        <v>27</v>
      </c>
      <c r="N8" s="43" t="s">
        <v>87</v>
      </c>
      <c r="O8" s="43" t="s">
        <v>88</v>
      </c>
      <c r="P8" s="43"/>
      <c r="Q8" s="43" t="s">
        <v>89</v>
      </c>
      <c r="R8" s="43" t="s">
        <v>90</v>
      </c>
    </row>
    <row r="9" spans="1:18" ht="260.25" customHeight="1" x14ac:dyDescent="0.25">
      <c r="A9" s="11" t="s">
        <v>91</v>
      </c>
      <c r="B9" s="11" t="s">
        <v>92</v>
      </c>
      <c r="C9" s="11" t="s">
        <v>93</v>
      </c>
      <c r="D9" s="11" t="s">
        <v>94</v>
      </c>
      <c r="E9" s="5">
        <v>0.40660000000000002</v>
      </c>
      <c r="F9" s="5">
        <v>0.59340000000000004</v>
      </c>
      <c r="G9" s="43" t="s">
        <v>35</v>
      </c>
      <c r="H9" s="43" t="str">
        <f>H3</f>
        <v>Same as Atlantic Spadefish (Comp ACL Am)</v>
      </c>
      <c r="I9" s="43" t="s">
        <v>24</v>
      </c>
      <c r="J9" s="43" t="str">
        <f>J3</f>
        <v>Yes if overfished</v>
      </c>
      <c r="K9" s="43" t="s">
        <v>26</v>
      </c>
      <c r="L9" s="43" t="s">
        <v>26</v>
      </c>
      <c r="M9" s="43" t="s">
        <v>95</v>
      </c>
      <c r="N9" s="43" t="s">
        <v>96</v>
      </c>
      <c r="O9" s="11" t="s">
        <v>97</v>
      </c>
      <c r="P9" s="43" t="s">
        <v>98</v>
      </c>
      <c r="Q9" s="43" t="s">
        <v>99</v>
      </c>
      <c r="R9" s="43" t="s">
        <v>100</v>
      </c>
    </row>
    <row r="10" spans="1:18" ht="55.5" customHeight="1" x14ac:dyDescent="0.25">
      <c r="A10" s="11" t="s">
        <v>101</v>
      </c>
      <c r="B10" s="3" t="s">
        <v>102</v>
      </c>
      <c r="C10" s="3" t="s">
        <v>103</v>
      </c>
      <c r="D10" s="3" t="s">
        <v>104</v>
      </c>
      <c r="E10" s="5">
        <v>0.3669</v>
      </c>
      <c r="F10" s="5">
        <v>0.6331</v>
      </c>
      <c r="G10" s="43" t="str">
        <f>G3</f>
        <v>Same as Atlantic Spadefish (Comp ACL Am)</v>
      </c>
      <c r="H10" s="43" t="str">
        <f>H3</f>
        <v>Same as Atlantic Spadefish (Comp ACL Am)</v>
      </c>
      <c r="I10" s="43" t="s">
        <v>24</v>
      </c>
      <c r="J10" s="43" t="s">
        <v>25</v>
      </c>
      <c r="K10" s="43" t="s">
        <v>26</v>
      </c>
      <c r="L10" s="43" t="s">
        <v>26</v>
      </c>
      <c r="M10" s="43" t="s">
        <v>27</v>
      </c>
      <c r="N10" s="43" t="s">
        <v>105</v>
      </c>
      <c r="O10" s="43" t="s">
        <v>106</v>
      </c>
      <c r="P10" s="43"/>
      <c r="Q10" s="43" t="s">
        <v>107</v>
      </c>
      <c r="R10" s="43" t="s">
        <v>108</v>
      </c>
    </row>
    <row r="11" spans="1:18" ht="94.5" customHeight="1" x14ac:dyDescent="0.25">
      <c r="A11" s="11" t="s">
        <v>109</v>
      </c>
      <c r="B11" s="3" t="s">
        <v>110</v>
      </c>
      <c r="C11" s="3" t="s">
        <v>111</v>
      </c>
      <c r="D11" s="3" t="s">
        <v>112</v>
      </c>
      <c r="E11" s="5">
        <v>0.17019999999999999</v>
      </c>
      <c r="F11" s="5">
        <v>0.82979999999999998</v>
      </c>
      <c r="G11" s="43" t="str">
        <f>G3</f>
        <v>Same as Atlantic Spadefish (Comp ACL Am)</v>
      </c>
      <c r="H11" s="43" t="str">
        <f>H3</f>
        <v>Same as Atlantic Spadefish (Comp ACL Am)</v>
      </c>
      <c r="I11" s="43" t="s">
        <v>24</v>
      </c>
      <c r="J11" s="43" t="s">
        <v>25</v>
      </c>
      <c r="K11" s="43" t="s">
        <v>26</v>
      </c>
      <c r="L11" s="43" t="s">
        <v>26</v>
      </c>
      <c r="M11" s="43" t="s">
        <v>27</v>
      </c>
      <c r="N11" s="43" t="s">
        <v>113</v>
      </c>
      <c r="O11" s="43" t="s">
        <v>114</v>
      </c>
      <c r="P11" s="43"/>
      <c r="Q11" s="43" t="s">
        <v>115</v>
      </c>
      <c r="R11" s="43" t="s">
        <v>116</v>
      </c>
    </row>
    <row r="12" spans="1:18" ht="45.75" customHeight="1" x14ac:dyDescent="0.25">
      <c r="A12" s="51" t="s">
        <v>117</v>
      </c>
      <c r="B12" s="3" t="s">
        <v>118</v>
      </c>
      <c r="C12" s="3" t="s">
        <v>119</v>
      </c>
      <c r="D12" s="11" t="s">
        <v>120</v>
      </c>
      <c r="E12" s="50">
        <v>0.44</v>
      </c>
      <c r="F12" s="50">
        <v>0.56000000000000005</v>
      </c>
      <c r="G12" s="49" t="s">
        <v>121</v>
      </c>
      <c r="H12" s="49" t="s">
        <v>122</v>
      </c>
      <c r="I12" s="46" t="s">
        <v>24</v>
      </c>
      <c r="J12" s="46" t="s">
        <v>24</v>
      </c>
      <c r="K12" s="46" t="s">
        <v>24</v>
      </c>
      <c r="L12" s="46" t="s">
        <v>24</v>
      </c>
      <c r="M12" s="43" t="s">
        <v>27</v>
      </c>
      <c r="N12" s="46" t="s">
        <v>123</v>
      </c>
      <c r="O12" s="46" t="s">
        <v>124</v>
      </c>
      <c r="P12" s="46" t="s">
        <v>46</v>
      </c>
      <c r="Q12" s="46" t="s">
        <v>125</v>
      </c>
      <c r="R12" s="46" t="s">
        <v>126</v>
      </c>
    </row>
    <row r="13" spans="1:18" ht="103.5" customHeight="1" x14ac:dyDescent="0.25">
      <c r="A13" s="51"/>
      <c r="B13" s="3" t="s">
        <v>127</v>
      </c>
      <c r="C13" s="3" t="s">
        <v>128</v>
      </c>
      <c r="D13" s="11" t="s">
        <v>129</v>
      </c>
      <c r="E13" s="50"/>
      <c r="F13" s="50"/>
      <c r="G13" s="49"/>
      <c r="H13" s="49"/>
      <c r="I13" s="46"/>
      <c r="J13" s="46"/>
      <c r="K13" s="46"/>
      <c r="L13" s="46"/>
      <c r="M13" s="43" t="s">
        <v>27</v>
      </c>
      <c r="N13" s="46"/>
      <c r="O13" s="46"/>
      <c r="P13" s="46"/>
      <c r="Q13" s="46"/>
      <c r="R13" s="46"/>
    </row>
    <row r="14" spans="1:18" ht="129.75" customHeight="1" x14ac:dyDescent="0.25">
      <c r="A14" s="1" t="s">
        <v>130</v>
      </c>
      <c r="B14" s="11" t="s">
        <v>131</v>
      </c>
      <c r="C14" s="11" t="s">
        <v>132</v>
      </c>
      <c r="D14" s="3" t="s">
        <v>133</v>
      </c>
      <c r="E14" s="5">
        <v>0.5</v>
      </c>
      <c r="F14" s="5">
        <v>0.5</v>
      </c>
      <c r="G14" s="43" t="s">
        <v>134</v>
      </c>
      <c r="H14" s="43" t="str">
        <f>H3</f>
        <v>Same as Atlantic Spadefish (Comp ACL Am)</v>
      </c>
      <c r="I14" s="43" t="s">
        <v>24</v>
      </c>
      <c r="J14" s="43" t="str">
        <f>J3</f>
        <v>Yes if overfished</v>
      </c>
      <c r="K14" s="43" t="s">
        <v>26</v>
      </c>
      <c r="L14" s="43" t="s">
        <v>26</v>
      </c>
      <c r="M14" s="43" t="s">
        <v>135</v>
      </c>
      <c r="N14" s="43" t="s">
        <v>136</v>
      </c>
      <c r="O14" s="43" t="s">
        <v>137</v>
      </c>
      <c r="P14" s="43" t="s">
        <v>46</v>
      </c>
      <c r="Q14" s="43" t="s">
        <v>138</v>
      </c>
      <c r="R14" s="43" t="s">
        <v>139</v>
      </c>
    </row>
    <row r="15" spans="1:18" s="20" customFormat="1" ht="128.25" customHeight="1" x14ac:dyDescent="0.3">
      <c r="A15" s="1" t="s">
        <v>140</v>
      </c>
      <c r="B15" s="11" t="s">
        <v>141</v>
      </c>
      <c r="C15" s="11" t="s">
        <v>142</v>
      </c>
      <c r="D15" s="1" t="s">
        <v>143</v>
      </c>
      <c r="E15" s="2">
        <v>0.28070000000000001</v>
      </c>
      <c r="F15" s="2">
        <v>0.71930000000000005</v>
      </c>
      <c r="G15" s="22" t="s">
        <v>144</v>
      </c>
      <c r="H15" s="22" t="s">
        <v>144</v>
      </c>
      <c r="I15" s="22" t="s">
        <v>26</v>
      </c>
      <c r="J15" s="22" t="s">
        <v>26</v>
      </c>
      <c r="K15" s="22" t="s">
        <v>26</v>
      </c>
      <c r="L15" s="22" t="s">
        <v>26</v>
      </c>
      <c r="M15" s="22" t="s">
        <v>145</v>
      </c>
      <c r="N15" s="22" t="s">
        <v>146</v>
      </c>
      <c r="O15" s="22" t="s">
        <v>147</v>
      </c>
      <c r="P15" s="22"/>
      <c r="Q15" s="22" t="s">
        <v>148</v>
      </c>
      <c r="R15" s="22" t="s">
        <v>149</v>
      </c>
    </row>
    <row r="16" spans="1:18" ht="106.5" customHeight="1" x14ac:dyDescent="0.25">
      <c r="A16" s="11" t="s">
        <v>150</v>
      </c>
      <c r="B16" s="3" t="s">
        <v>151</v>
      </c>
      <c r="C16" s="3" t="s">
        <v>152</v>
      </c>
      <c r="D16" s="3" t="s">
        <v>153</v>
      </c>
      <c r="E16" s="5">
        <v>0.65339999999999998</v>
      </c>
      <c r="F16" s="5">
        <v>0.34660000000000002</v>
      </c>
      <c r="G16" s="43" t="str">
        <f>G3</f>
        <v>Same as Atlantic Spadefish (Comp ACL Am)</v>
      </c>
      <c r="H16" s="43" t="str">
        <f>H3</f>
        <v>Same as Atlantic Spadefish (Comp ACL Am)</v>
      </c>
      <c r="I16" s="43" t="s">
        <v>24</v>
      </c>
      <c r="J16" s="43" t="s">
        <v>25</v>
      </c>
      <c r="K16" s="43" t="s">
        <v>26</v>
      </c>
      <c r="L16" s="43" t="s">
        <v>26</v>
      </c>
      <c r="M16" s="43" t="s">
        <v>27</v>
      </c>
      <c r="N16" s="43" t="s">
        <v>123</v>
      </c>
      <c r="O16" s="43" t="s">
        <v>154</v>
      </c>
      <c r="P16" s="43" t="s">
        <v>155</v>
      </c>
      <c r="Q16" s="43" t="s">
        <v>156</v>
      </c>
      <c r="R16" s="43" t="s">
        <v>157</v>
      </c>
    </row>
    <row r="17" spans="1:18" ht="172.5" customHeight="1" x14ac:dyDescent="0.25">
      <c r="A17" s="11" t="s">
        <v>158</v>
      </c>
      <c r="B17" s="11" t="s">
        <v>159</v>
      </c>
      <c r="C17" s="11" t="s">
        <v>160</v>
      </c>
      <c r="D17" s="11" t="s">
        <v>161</v>
      </c>
      <c r="E17" s="5">
        <v>0.95</v>
      </c>
      <c r="F17" s="5">
        <v>0.05</v>
      </c>
      <c r="G17" s="43" t="s">
        <v>162</v>
      </c>
      <c r="H17" s="11" t="s">
        <v>163</v>
      </c>
      <c r="I17" s="43" t="s">
        <v>24</v>
      </c>
      <c r="J17" s="43" t="s">
        <v>26</v>
      </c>
      <c r="K17" s="43" t="s">
        <v>26</v>
      </c>
      <c r="L17" s="43" t="s">
        <v>26</v>
      </c>
      <c r="M17" s="43" t="s">
        <v>27</v>
      </c>
      <c r="N17" s="43" t="s">
        <v>164</v>
      </c>
      <c r="O17" s="43" t="s">
        <v>165</v>
      </c>
      <c r="P17" s="43"/>
      <c r="Q17" s="43" t="s">
        <v>166</v>
      </c>
      <c r="R17" s="43" t="s">
        <v>167</v>
      </c>
    </row>
    <row r="18" spans="1:18" ht="42.75" customHeight="1" x14ac:dyDescent="0.25">
      <c r="A18" s="11" t="s">
        <v>168</v>
      </c>
      <c r="B18" s="11" t="s">
        <v>169</v>
      </c>
      <c r="C18" s="11" t="s">
        <v>169</v>
      </c>
      <c r="D18" s="11" t="s">
        <v>170</v>
      </c>
      <c r="E18" s="5">
        <v>0.65590000000000004</v>
      </c>
      <c r="F18" s="5">
        <v>0.34410000000000002</v>
      </c>
      <c r="G18" s="43" t="s">
        <v>171</v>
      </c>
      <c r="H18" s="43" t="s">
        <v>171</v>
      </c>
      <c r="I18" s="43" t="s">
        <v>172</v>
      </c>
      <c r="J18" s="43" t="s">
        <v>172</v>
      </c>
      <c r="K18" s="43" t="s">
        <v>172</v>
      </c>
      <c r="L18" s="43" t="s">
        <v>172</v>
      </c>
      <c r="M18" s="43" t="s">
        <v>172</v>
      </c>
      <c r="N18" s="11" t="s">
        <v>173</v>
      </c>
      <c r="O18" s="11" t="s">
        <v>173</v>
      </c>
      <c r="P18" s="43"/>
      <c r="Q18" s="43" t="s">
        <v>174</v>
      </c>
      <c r="R18" s="43"/>
    </row>
    <row r="19" spans="1:18" ht="64.5" customHeight="1" x14ac:dyDescent="0.25">
      <c r="A19" s="11" t="s">
        <v>175</v>
      </c>
      <c r="B19" s="11" t="s">
        <v>169</v>
      </c>
      <c r="C19" s="11" t="s">
        <v>169</v>
      </c>
      <c r="D19" s="11" t="s">
        <v>170</v>
      </c>
      <c r="E19" s="5">
        <v>0.1779</v>
      </c>
      <c r="F19" s="5">
        <v>0.82210000000000005</v>
      </c>
      <c r="G19" s="43" t="s">
        <v>171</v>
      </c>
      <c r="H19" s="43" t="s">
        <v>171</v>
      </c>
      <c r="I19" s="43" t="s">
        <v>172</v>
      </c>
      <c r="J19" s="43" t="s">
        <v>172</v>
      </c>
      <c r="K19" s="43" t="s">
        <v>172</v>
      </c>
      <c r="L19" s="43" t="s">
        <v>172</v>
      </c>
      <c r="M19" s="43" t="s">
        <v>172</v>
      </c>
      <c r="N19" s="11" t="s">
        <v>173</v>
      </c>
      <c r="O19" s="11" t="s">
        <v>173</v>
      </c>
      <c r="P19" s="43"/>
      <c r="Q19" s="43" t="s">
        <v>176</v>
      </c>
      <c r="R19" s="43"/>
    </row>
    <row r="20" spans="1:18" ht="41.25" customHeight="1" x14ac:dyDescent="0.25">
      <c r="A20" s="49" t="s">
        <v>177</v>
      </c>
      <c r="B20" s="49" t="s">
        <v>178</v>
      </c>
      <c r="C20" s="49" t="s">
        <v>179</v>
      </c>
      <c r="D20" s="49" t="s">
        <v>180</v>
      </c>
      <c r="E20" s="50">
        <v>0.68</v>
      </c>
      <c r="F20" s="50">
        <v>0.32</v>
      </c>
      <c r="G20" s="46" t="s">
        <v>181</v>
      </c>
      <c r="H20" s="49" t="str">
        <f>H6</f>
        <v>If recreational landings, as estimated by the SRD, reach or are projected to reach the recreational ACL and species is overfished, based on the most recent Status of U.S. Fisheries Report to Congress, the AA will file a notification with the Office of the Federal Register to close the gag recreational sector for the remainder of the fishing year.    Without regard to overfished status, if gag recreational landings exceed the ACL, the AA will file a notification with the Office of the Federal Register, at or near the beginning of the following fishing year, to reduce the ACL for that fishing year by the amount of the overage.   Compare the recreational ACL with recreational landings over a range of years.  For 2012 and subsequent fishing years, the most recent 3-year running average recreational landings will be compared to the ACL.  If overfished and recreational sector is projected to be met, prohibit harvest and retention.  If the ACL is exceeded, independent of stock status, reduce the sector ACL in the following season by the amount of the overage. (Am 17B)</v>
      </c>
      <c r="I20" s="51" t="s">
        <v>24</v>
      </c>
      <c r="J20" s="49" t="s">
        <v>26</v>
      </c>
      <c r="K20" s="49" t="s">
        <v>25</v>
      </c>
      <c r="L20" s="49" t="s">
        <v>67</v>
      </c>
      <c r="M20" s="46" t="s">
        <v>27</v>
      </c>
      <c r="N20" s="46" t="s">
        <v>182</v>
      </c>
      <c r="O20" s="46" t="s">
        <v>183</v>
      </c>
      <c r="P20" s="46"/>
      <c r="Q20" s="46" t="s">
        <v>184</v>
      </c>
      <c r="R20" s="46" t="s">
        <v>185</v>
      </c>
    </row>
    <row r="21" spans="1:18" ht="42" customHeight="1" x14ac:dyDescent="0.25">
      <c r="A21" s="49"/>
      <c r="B21" s="49"/>
      <c r="C21" s="49"/>
      <c r="D21" s="49"/>
      <c r="E21" s="50"/>
      <c r="F21" s="50"/>
      <c r="G21" s="46"/>
      <c r="H21" s="49"/>
      <c r="I21" s="51"/>
      <c r="J21" s="49"/>
      <c r="K21" s="49"/>
      <c r="L21" s="49"/>
      <c r="M21" s="46"/>
      <c r="N21" s="46"/>
      <c r="O21" s="46"/>
      <c r="P21" s="46"/>
      <c r="Q21" s="46"/>
      <c r="R21" s="46"/>
    </row>
    <row r="22" spans="1:18" ht="41.25" customHeight="1" x14ac:dyDescent="0.25">
      <c r="A22" s="49"/>
      <c r="B22" s="49" t="s">
        <v>186</v>
      </c>
      <c r="C22" s="49"/>
      <c r="D22" s="49"/>
      <c r="E22" s="50"/>
      <c r="F22" s="50"/>
      <c r="G22" s="46"/>
      <c r="H22" s="49"/>
      <c r="I22" s="51"/>
      <c r="J22" s="49"/>
      <c r="K22" s="49"/>
      <c r="L22" s="49"/>
      <c r="M22" s="46"/>
      <c r="N22" s="46"/>
      <c r="O22" s="46"/>
      <c r="P22" s="46"/>
      <c r="Q22" s="46"/>
      <c r="R22" s="46"/>
    </row>
    <row r="23" spans="1:18" ht="99.75" customHeight="1" x14ac:dyDescent="0.25">
      <c r="A23" s="49"/>
      <c r="B23" s="49"/>
      <c r="C23" s="49"/>
      <c r="D23" s="49"/>
      <c r="E23" s="50"/>
      <c r="F23" s="50"/>
      <c r="G23" s="46"/>
      <c r="H23" s="49"/>
      <c r="I23" s="51"/>
      <c r="J23" s="49"/>
      <c r="K23" s="49"/>
      <c r="L23" s="49"/>
      <c r="M23" s="46"/>
      <c r="N23" s="46"/>
      <c r="O23" s="46"/>
      <c r="P23" s="46"/>
      <c r="Q23" s="46"/>
      <c r="R23" s="46"/>
    </row>
    <row r="24" spans="1:18" ht="48" customHeight="1" x14ac:dyDescent="0.25">
      <c r="A24" s="43" t="s">
        <v>187</v>
      </c>
      <c r="B24" s="33" t="s">
        <v>188</v>
      </c>
      <c r="C24" s="33" t="s">
        <v>189</v>
      </c>
      <c r="D24" s="33" t="s">
        <v>190</v>
      </c>
      <c r="E24" s="8">
        <v>0.95</v>
      </c>
      <c r="F24" s="8">
        <v>0.05</v>
      </c>
      <c r="G24" s="33" t="s">
        <v>191</v>
      </c>
      <c r="H24" s="22" t="str">
        <f>H3</f>
        <v>Same as Atlantic Spadefish (Comp ACL Am)</v>
      </c>
      <c r="I24" s="43" t="s">
        <v>26</v>
      </c>
      <c r="J24" s="43" t="s">
        <v>26</v>
      </c>
      <c r="K24" s="43" t="s">
        <v>26</v>
      </c>
      <c r="L24" s="43" t="s">
        <v>26</v>
      </c>
      <c r="M24" s="43" t="s">
        <v>192</v>
      </c>
      <c r="N24" s="43" t="s">
        <v>193</v>
      </c>
      <c r="O24" s="43" t="s">
        <v>194</v>
      </c>
      <c r="P24" s="43" t="s">
        <v>195</v>
      </c>
      <c r="Q24" s="43" t="s">
        <v>196</v>
      </c>
      <c r="R24" s="43" t="s">
        <v>197</v>
      </c>
    </row>
    <row r="25" spans="1:18" ht="97.5" customHeight="1" x14ac:dyDescent="0.25">
      <c r="A25" s="43" t="s">
        <v>198</v>
      </c>
      <c r="B25" s="3" t="s">
        <v>199</v>
      </c>
      <c r="C25" s="33" t="s">
        <v>200</v>
      </c>
      <c r="D25" s="33" t="s">
        <v>201</v>
      </c>
      <c r="E25" s="8">
        <v>0.52559999999999996</v>
      </c>
      <c r="F25" s="8">
        <v>0.47439999999999999</v>
      </c>
      <c r="G25" s="33" t="str">
        <f>G3</f>
        <v>Same as Atlantic Spadefish (Comp ACL Am)</v>
      </c>
      <c r="H25" s="43" t="str">
        <f>H3</f>
        <v>Same as Atlantic Spadefish (Comp ACL Am)</v>
      </c>
      <c r="I25" s="43" t="s">
        <v>24</v>
      </c>
      <c r="J25" s="43" t="s">
        <v>25</v>
      </c>
      <c r="K25" s="43" t="s">
        <v>26</v>
      </c>
      <c r="L25" s="43" t="s">
        <v>26</v>
      </c>
      <c r="M25" s="43" t="s">
        <v>27</v>
      </c>
      <c r="N25" s="43" t="s">
        <v>105</v>
      </c>
      <c r="O25" s="43" t="s">
        <v>202</v>
      </c>
      <c r="P25" s="43"/>
      <c r="Q25" s="43" t="s">
        <v>203</v>
      </c>
      <c r="R25" s="43" t="s">
        <v>204</v>
      </c>
    </row>
    <row r="26" spans="1:18" ht="29.25" customHeight="1" x14ac:dyDescent="0.25">
      <c r="A26" s="27" t="s">
        <v>205</v>
      </c>
      <c r="B26" s="40" t="s">
        <v>206</v>
      </c>
      <c r="C26" s="40" t="s">
        <v>207</v>
      </c>
      <c r="D26" s="24" t="s">
        <v>208</v>
      </c>
      <c r="E26" s="6"/>
      <c r="F26" s="6"/>
      <c r="G26" s="48" t="str">
        <f>G3</f>
        <v>Same as Atlantic Spadefish (Comp ACL Am)</v>
      </c>
      <c r="H26" s="46" t="str">
        <f>H3</f>
        <v>Same as Atlantic Spadefish (Comp ACL Am)</v>
      </c>
      <c r="I26" s="46" t="s">
        <v>24</v>
      </c>
      <c r="J26" s="46" t="s">
        <v>25</v>
      </c>
      <c r="K26" s="46" t="s">
        <v>26</v>
      </c>
      <c r="L26" s="46" t="s">
        <v>26</v>
      </c>
      <c r="M26" s="46" t="s">
        <v>27</v>
      </c>
      <c r="N26" s="43"/>
      <c r="O26" s="46" t="s">
        <v>209</v>
      </c>
      <c r="P26" s="43"/>
      <c r="Q26" s="43"/>
      <c r="R26" s="43"/>
    </row>
    <row r="27" spans="1:18" ht="25.5" customHeight="1" x14ac:dyDescent="0.25">
      <c r="A27" s="22" t="s">
        <v>210</v>
      </c>
      <c r="B27" s="33">
        <v>27431</v>
      </c>
      <c r="C27" s="33" t="s">
        <v>211</v>
      </c>
      <c r="D27" s="3">
        <v>30221</v>
      </c>
      <c r="E27" s="8">
        <v>0.90769999999999995</v>
      </c>
      <c r="F27" s="8">
        <v>9.2299999999999993E-2</v>
      </c>
      <c r="G27" s="48"/>
      <c r="H27" s="46"/>
      <c r="I27" s="46"/>
      <c r="J27" s="46"/>
      <c r="K27" s="46"/>
      <c r="L27" s="46"/>
      <c r="M27" s="46"/>
      <c r="N27" s="43"/>
      <c r="O27" s="46"/>
      <c r="P27" s="43"/>
      <c r="Q27" s="43" t="s">
        <v>212</v>
      </c>
      <c r="R27" s="43"/>
    </row>
    <row r="28" spans="1:18" ht="25.5" customHeight="1" x14ac:dyDescent="0.25">
      <c r="A28" s="22" t="s">
        <v>213</v>
      </c>
      <c r="B28" s="33">
        <v>316098</v>
      </c>
      <c r="C28" s="33" t="s">
        <v>214</v>
      </c>
      <c r="D28" s="3">
        <v>631341</v>
      </c>
      <c r="E28" s="8">
        <v>0.50070000000000003</v>
      </c>
      <c r="F28" s="8">
        <v>0.49930000000000002</v>
      </c>
      <c r="G28" s="48"/>
      <c r="H28" s="46"/>
      <c r="I28" s="46"/>
      <c r="J28" s="46"/>
      <c r="K28" s="46"/>
      <c r="L28" s="46"/>
      <c r="M28" s="46"/>
      <c r="N28" s="43"/>
      <c r="O28" s="46"/>
      <c r="P28" s="43"/>
      <c r="Q28" s="43" t="s">
        <v>215</v>
      </c>
      <c r="R28" s="43" t="s">
        <v>216</v>
      </c>
    </row>
    <row r="29" spans="1:18" ht="25.5" customHeight="1" x14ac:dyDescent="0.25">
      <c r="A29" s="22" t="s">
        <v>217</v>
      </c>
      <c r="B29" s="33">
        <v>18564</v>
      </c>
      <c r="C29" s="33" t="s">
        <v>218</v>
      </c>
      <c r="D29" s="3">
        <v>25104</v>
      </c>
      <c r="E29" s="8">
        <v>0.73950000000000005</v>
      </c>
      <c r="F29" s="8">
        <v>0.26050000000000001</v>
      </c>
      <c r="G29" s="48"/>
      <c r="H29" s="46"/>
      <c r="I29" s="46"/>
      <c r="J29" s="46"/>
      <c r="K29" s="46"/>
      <c r="L29" s="46"/>
      <c r="M29" s="46"/>
      <c r="N29" s="43" t="s">
        <v>105</v>
      </c>
      <c r="O29" s="46"/>
      <c r="P29" s="43"/>
      <c r="Q29" s="43" t="s">
        <v>219</v>
      </c>
      <c r="R29" s="43"/>
    </row>
    <row r="30" spans="1:18" ht="25.5" customHeight="1" x14ac:dyDescent="0.25">
      <c r="A30" s="22" t="s">
        <v>220</v>
      </c>
      <c r="B30" s="33">
        <v>2388</v>
      </c>
      <c r="C30" s="33" t="s">
        <v>221</v>
      </c>
      <c r="D30" s="3">
        <v>2863</v>
      </c>
      <c r="E30" s="8">
        <v>0.83420000000000005</v>
      </c>
      <c r="F30" s="8">
        <v>0.1658</v>
      </c>
      <c r="G30" s="48"/>
      <c r="H30" s="46"/>
      <c r="I30" s="46"/>
      <c r="J30" s="46"/>
      <c r="K30" s="46"/>
      <c r="L30" s="46"/>
      <c r="M30" s="46"/>
      <c r="N30" s="43"/>
      <c r="O30" s="46"/>
      <c r="P30" s="43"/>
      <c r="Q30" s="43"/>
      <c r="R30" s="43"/>
    </row>
    <row r="31" spans="1:18" ht="25.5" customHeight="1" x14ac:dyDescent="0.25">
      <c r="A31" s="22" t="s">
        <v>222</v>
      </c>
      <c r="B31" s="33">
        <v>1770</v>
      </c>
      <c r="C31" s="33" t="s">
        <v>223</v>
      </c>
      <c r="D31" s="3">
        <v>7983</v>
      </c>
      <c r="E31" s="8">
        <v>0.22170000000000001</v>
      </c>
      <c r="F31" s="8">
        <v>0.77829999999999999</v>
      </c>
      <c r="G31" s="48"/>
      <c r="H31" s="46"/>
      <c r="I31" s="46"/>
      <c r="J31" s="46"/>
      <c r="K31" s="46"/>
      <c r="L31" s="46"/>
      <c r="M31" s="46"/>
      <c r="N31" s="43"/>
      <c r="O31" s="46"/>
      <c r="P31" s="43"/>
      <c r="Q31" s="43"/>
      <c r="R31" s="43"/>
    </row>
    <row r="32" spans="1:18" ht="25.5" customHeight="1" x14ac:dyDescent="0.25">
      <c r="A32" s="22" t="s">
        <v>224</v>
      </c>
      <c r="B32" s="33">
        <v>8756</v>
      </c>
      <c r="C32" s="33" t="s">
        <v>225</v>
      </c>
      <c r="D32" s="3">
        <v>9466</v>
      </c>
      <c r="E32" s="8">
        <v>0.92500000000000004</v>
      </c>
      <c r="F32" s="8">
        <v>7.4999999999999997E-2</v>
      </c>
      <c r="G32" s="48"/>
      <c r="H32" s="46"/>
      <c r="I32" s="46"/>
      <c r="J32" s="46"/>
      <c r="K32" s="46"/>
      <c r="L32" s="46"/>
      <c r="M32" s="46"/>
      <c r="N32" s="43" t="s">
        <v>105</v>
      </c>
      <c r="O32" s="46"/>
      <c r="P32" s="43"/>
      <c r="Q32" s="43" t="s">
        <v>226</v>
      </c>
      <c r="R32" s="43"/>
    </row>
    <row r="33" spans="1:18" ht="25.5" customHeight="1" x14ac:dyDescent="0.25">
      <c r="A33" s="22" t="s">
        <v>227</v>
      </c>
      <c r="B33" s="33">
        <v>366</v>
      </c>
      <c r="C33" s="33" t="s">
        <v>228</v>
      </c>
      <c r="D33" s="11">
        <v>382</v>
      </c>
      <c r="E33" s="8">
        <v>0.95920000000000005</v>
      </c>
      <c r="F33" s="8">
        <v>4.0800000000000003E-2</v>
      </c>
      <c r="G33" s="48"/>
      <c r="H33" s="46"/>
      <c r="I33" s="46"/>
      <c r="J33" s="46"/>
      <c r="K33" s="46"/>
      <c r="L33" s="46"/>
      <c r="M33" s="46"/>
      <c r="N33" s="43"/>
      <c r="O33" s="46"/>
      <c r="P33" s="43"/>
      <c r="Q33" s="43" t="s">
        <v>229</v>
      </c>
      <c r="R33" s="43"/>
    </row>
    <row r="34" spans="1:18" ht="25.5" customHeight="1" x14ac:dyDescent="0.25">
      <c r="A34" s="22" t="s">
        <v>230</v>
      </c>
      <c r="B34" s="33">
        <v>1096</v>
      </c>
      <c r="C34" s="33" t="s">
        <v>231</v>
      </c>
      <c r="D34" s="3">
        <v>3665</v>
      </c>
      <c r="E34" s="8">
        <v>0.29909999999999998</v>
      </c>
      <c r="F34" s="8">
        <v>0.70089999999999997</v>
      </c>
      <c r="G34" s="48"/>
      <c r="H34" s="46"/>
      <c r="I34" s="46"/>
      <c r="J34" s="46"/>
      <c r="K34" s="46"/>
      <c r="L34" s="46"/>
      <c r="M34" s="46"/>
      <c r="N34" s="43" t="s">
        <v>105</v>
      </c>
      <c r="O34" s="46"/>
      <c r="P34" s="43"/>
      <c r="Q34" s="43"/>
      <c r="R34" s="43" t="s">
        <v>232</v>
      </c>
    </row>
    <row r="35" spans="1:18" ht="25.5" customHeight="1" x14ac:dyDescent="0.25">
      <c r="A35" s="27" t="s">
        <v>233</v>
      </c>
      <c r="B35" s="40" t="s">
        <v>234</v>
      </c>
      <c r="C35" s="40" t="s">
        <v>235</v>
      </c>
      <c r="D35" s="24" t="s">
        <v>236</v>
      </c>
      <c r="E35" s="6"/>
      <c r="F35" s="6"/>
      <c r="G35" s="48" t="str">
        <f>G3</f>
        <v>Same as Atlantic Spadefish (Comp ACL Am)</v>
      </c>
      <c r="H35" s="46" t="str">
        <f>H3</f>
        <v>Same as Atlantic Spadefish (Comp ACL Am)</v>
      </c>
      <c r="I35" s="46" t="s">
        <v>24</v>
      </c>
      <c r="J35" s="46" t="s">
        <v>25</v>
      </c>
      <c r="K35" s="46" t="s">
        <v>26</v>
      </c>
      <c r="L35" s="46" t="s">
        <v>26</v>
      </c>
      <c r="M35" s="46" t="s">
        <v>135</v>
      </c>
      <c r="N35" s="43"/>
      <c r="O35" s="43" t="s">
        <v>237</v>
      </c>
      <c r="P35" s="43"/>
      <c r="Q35" s="43"/>
      <c r="R35" s="43"/>
    </row>
    <row r="36" spans="1:18" ht="30" customHeight="1" x14ac:dyDescent="0.25">
      <c r="A36" s="43" t="s">
        <v>238</v>
      </c>
      <c r="B36" s="33">
        <v>147322</v>
      </c>
      <c r="C36" s="33" t="s">
        <v>239</v>
      </c>
      <c r="D36" s="3">
        <v>302517</v>
      </c>
      <c r="E36" s="8">
        <v>0.48699999999999999</v>
      </c>
      <c r="F36" s="8">
        <v>0.51300000000000001</v>
      </c>
      <c r="G36" s="48"/>
      <c r="H36" s="46"/>
      <c r="I36" s="46"/>
      <c r="J36" s="46"/>
      <c r="K36" s="46"/>
      <c r="L36" s="46"/>
      <c r="M36" s="46"/>
      <c r="N36" s="43"/>
      <c r="O36" s="43"/>
      <c r="P36" s="43"/>
      <c r="Q36" s="43"/>
      <c r="R36" s="43"/>
    </row>
    <row r="37" spans="1:18" ht="27" customHeight="1" x14ac:dyDescent="0.25">
      <c r="A37" s="43" t="s">
        <v>240</v>
      </c>
      <c r="B37" s="33">
        <v>37829</v>
      </c>
      <c r="C37" s="33" t="s">
        <v>241</v>
      </c>
      <c r="D37" s="3">
        <v>145434</v>
      </c>
      <c r="E37" s="8">
        <v>0.2601</v>
      </c>
      <c r="F37" s="8">
        <v>0.7399</v>
      </c>
      <c r="G37" s="48"/>
      <c r="H37" s="46"/>
      <c r="I37" s="46"/>
      <c r="J37" s="46"/>
      <c r="K37" s="46"/>
      <c r="L37" s="46"/>
      <c r="M37" s="46"/>
      <c r="N37" s="43"/>
      <c r="O37" s="43"/>
      <c r="P37" s="43"/>
      <c r="Q37" s="43"/>
      <c r="R37" s="43"/>
    </row>
    <row r="38" spans="1:18" ht="27" customHeight="1" x14ac:dyDescent="0.25">
      <c r="A38" s="43" t="s">
        <v>242</v>
      </c>
      <c r="B38" s="33">
        <v>4270</v>
      </c>
      <c r="C38" s="33" t="s">
        <v>243</v>
      </c>
      <c r="D38" s="3">
        <v>9270</v>
      </c>
      <c r="E38" s="8">
        <v>0.4607</v>
      </c>
      <c r="F38" s="8">
        <v>0.5393</v>
      </c>
      <c r="G38" s="48"/>
      <c r="H38" s="46"/>
      <c r="I38" s="46"/>
      <c r="J38" s="46"/>
      <c r="K38" s="46"/>
      <c r="L38" s="46"/>
      <c r="M38" s="46"/>
      <c r="N38" s="43"/>
      <c r="O38" s="43"/>
      <c r="P38" s="43"/>
      <c r="Q38" s="43"/>
      <c r="R38" s="43"/>
    </row>
    <row r="39" spans="1:18" ht="81" customHeight="1" x14ac:dyDescent="0.25">
      <c r="A39" s="27" t="s">
        <v>244</v>
      </c>
      <c r="B39" s="40" t="s">
        <v>245</v>
      </c>
      <c r="C39" s="40" t="s">
        <v>246</v>
      </c>
      <c r="D39" s="24" t="s">
        <v>247</v>
      </c>
      <c r="E39" s="6"/>
      <c r="F39" s="6"/>
      <c r="G39" s="46" t="str">
        <f>G3</f>
        <v>Same as Atlantic Spadefish (Comp ACL Am)</v>
      </c>
      <c r="H39" s="46" t="str">
        <f>H3</f>
        <v>Same as Atlantic Spadefish (Comp ACL Am)</v>
      </c>
      <c r="I39" s="46" t="s">
        <v>24</v>
      </c>
      <c r="J39" s="46" t="s">
        <v>25</v>
      </c>
      <c r="K39" s="46" t="s">
        <v>26</v>
      </c>
      <c r="L39" s="46" t="s">
        <v>26</v>
      </c>
      <c r="M39" s="43" t="s">
        <v>135</v>
      </c>
      <c r="N39" s="43"/>
      <c r="O39" s="43" t="s">
        <v>248</v>
      </c>
      <c r="P39" s="43"/>
      <c r="Q39" s="43"/>
      <c r="R39" s="43"/>
    </row>
    <row r="40" spans="1:18" ht="27" customHeight="1" x14ac:dyDescent="0.25">
      <c r="A40" s="43" t="s">
        <v>249</v>
      </c>
      <c r="B40" s="33">
        <v>192830</v>
      </c>
      <c r="C40" s="33" t="s">
        <v>250</v>
      </c>
      <c r="D40" s="3">
        <v>795743</v>
      </c>
      <c r="E40" s="8">
        <v>0.24229999999999999</v>
      </c>
      <c r="F40" s="8">
        <v>0.75770000000000004</v>
      </c>
      <c r="G40" s="46"/>
      <c r="H40" s="46"/>
      <c r="I40" s="46"/>
      <c r="J40" s="46"/>
      <c r="K40" s="46"/>
      <c r="L40" s="46"/>
      <c r="M40" s="43"/>
      <c r="N40" s="43" t="s">
        <v>105</v>
      </c>
      <c r="O40" s="43" t="s">
        <v>105</v>
      </c>
      <c r="P40" s="43"/>
      <c r="Q40" s="43" t="s">
        <v>251</v>
      </c>
      <c r="R40" s="43" t="s">
        <v>252</v>
      </c>
    </row>
    <row r="41" spans="1:18" ht="24" customHeight="1" x14ac:dyDescent="0.25">
      <c r="A41" s="43" t="s">
        <v>253</v>
      </c>
      <c r="B41" s="33">
        <v>17695</v>
      </c>
      <c r="C41" s="33" t="s">
        <v>254</v>
      </c>
      <c r="D41" s="3">
        <v>119984</v>
      </c>
      <c r="E41" s="8">
        <v>0.14749999999999999</v>
      </c>
      <c r="F41" s="8">
        <v>0.85250000000000004</v>
      </c>
      <c r="G41" s="46"/>
      <c r="H41" s="46"/>
      <c r="I41" s="46"/>
      <c r="J41" s="46"/>
      <c r="K41" s="46"/>
      <c r="L41" s="46"/>
      <c r="M41" s="43"/>
      <c r="N41" s="43" t="s">
        <v>255</v>
      </c>
      <c r="O41" s="43" t="s">
        <v>255</v>
      </c>
      <c r="P41" s="43"/>
      <c r="Q41" s="43" t="s">
        <v>256</v>
      </c>
      <c r="R41" s="43" t="s">
        <v>257</v>
      </c>
    </row>
    <row r="42" spans="1:18" ht="26.25" customHeight="1" x14ac:dyDescent="0.25">
      <c r="A42" s="43" t="s">
        <v>258</v>
      </c>
      <c r="B42" s="33">
        <v>4829</v>
      </c>
      <c r="C42" s="33" t="s">
        <v>259</v>
      </c>
      <c r="D42" s="3">
        <v>24680</v>
      </c>
      <c r="E42" s="8">
        <v>0.19570000000000001</v>
      </c>
      <c r="F42" s="8">
        <v>0.80430000000000001</v>
      </c>
      <c r="G42" s="46"/>
      <c r="H42" s="46"/>
      <c r="I42" s="46"/>
      <c r="J42" s="46"/>
      <c r="K42" s="46"/>
      <c r="L42" s="46"/>
      <c r="M42" s="43"/>
      <c r="N42" s="43" t="s">
        <v>260</v>
      </c>
      <c r="O42" s="43" t="s">
        <v>261</v>
      </c>
      <c r="P42" s="43"/>
      <c r="Q42" s="43" t="s">
        <v>262</v>
      </c>
      <c r="R42" s="43"/>
    </row>
    <row r="43" spans="1:18" ht="26.25" customHeight="1" x14ac:dyDescent="0.25">
      <c r="A43" s="43" t="s">
        <v>263</v>
      </c>
      <c r="B43" s="33">
        <v>273</v>
      </c>
      <c r="C43" s="33" t="s">
        <v>264</v>
      </c>
      <c r="D43" s="3">
        <v>3285</v>
      </c>
      <c r="E43" s="8">
        <v>8.3099999999999993E-2</v>
      </c>
      <c r="F43" s="8">
        <v>0.91690000000000005</v>
      </c>
      <c r="G43" s="46"/>
      <c r="H43" s="46"/>
      <c r="I43" s="46"/>
      <c r="J43" s="46"/>
      <c r="K43" s="46"/>
      <c r="L43" s="46"/>
      <c r="M43" s="43"/>
      <c r="N43" s="43" t="s">
        <v>105</v>
      </c>
      <c r="O43" s="43" t="s">
        <v>105</v>
      </c>
      <c r="P43" s="43"/>
      <c r="Q43" s="43" t="s">
        <v>265</v>
      </c>
      <c r="R43" s="43" t="s">
        <v>266</v>
      </c>
    </row>
    <row r="44" spans="1:18" ht="30" customHeight="1" x14ac:dyDescent="0.25">
      <c r="A44" s="43" t="s">
        <v>267</v>
      </c>
      <c r="B44" s="33">
        <v>36</v>
      </c>
      <c r="C44" s="33" t="s">
        <v>268</v>
      </c>
      <c r="D44" s="11">
        <v>548</v>
      </c>
      <c r="E44" s="8">
        <v>6.4899999999999999E-2</v>
      </c>
      <c r="F44" s="8">
        <v>0.93510000000000004</v>
      </c>
      <c r="G44" s="46"/>
      <c r="H44" s="46"/>
      <c r="I44" s="46"/>
      <c r="J44" s="46"/>
      <c r="K44" s="46"/>
      <c r="L44" s="46"/>
      <c r="M44" s="43"/>
      <c r="N44" s="43" t="s">
        <v>105</v>
      </c>
      <c r="O44" s="43" t="s">
        <v>105</v>
      </c>
      <c r="P44" s="43"/>
      <c r="Q44" s="43"/>
      <c r="R44" s="43"/>
    </row>
    <row r="45" spans="1:18" ht="29.25" customHeight="1" x14ac:dyDescent="0.25">
      <c r="A45" s="27" t="s">
        <v>269</v>
      </c>
      <c r="B45" s="40" t="s">
        <v>270</v>
      </c>
      <c r="C45" s="40" t="s">
        <v>271</v>
      </c>
      <c r="D45" s="24" t="s">
        <v>272</v>
      </c>
      <c r="E45" s="6"/>
      <c r="F45" s="6"/>
      <c r="G45" s="46" t="str">
        <f>G3</f>
        <v>Same as Atlantic Spadefish (Comp ACL Am)</v>
      </c>
      <c r="H45" s="46" t="str">
        <f>H3</f>
        <v>Same as Atlantic Spadefish (Comp ACL Am)</v>
      </c>
      <c r="I45" s="46" t="s">
        <v>24</v>
      </c>
      <c r="J45" s="46" t="s">
        <v>25</v>
      </c>
      <c r="K45" s="46" t="s">
        <v>26</v>
      </c>
      <c r="L45" s="46" t="s">
        <v>26</v>
      </c>
      <c r="M45" s="46" t="s">
        <v>135</v>
      </c>
      <c r="N45" s="43"/>
      <c r="O45" s="43" t="s">
        <v>273</v>
      </c>
      <c r="P45" s="43"/>
      <c r="Q45" s="43" t="s">
        <v>274</v>
      </c>
      <c r="R45" s="43" t="s">
        <v>275</v>
      </c>
    </row>
    <row r="46" spans="1:18" ht="30" customHeight="1" x14ac:dyDescent="0.25">
      <c r="A46" s="43" t="s">
        <v>276</v>
      </c>
      <c r="B46" s="33">
        <v>212896</v>
      </c>
      <c r="C46" s="33" t="s">
        <v>277</v>
      </c>
      <c r="D46" s="3">
        <v>674033</v>
      </c>
      <c r="E46" s="8">
        <v>0.31590000000000001</v>
      </c>
      <c r="F46" s="8">
        <v>0.68410000000000004</v>
      </c>
      <c r="G46" s="46"/>
      <c r="H46" s="46"/>
      <c r="I46" s="46"/>
      <c r="J46" s="46"/>
      <c r="K46" s="46"/>
      <c r="L46" s="46"/>
      <c r="M46" s="46"/>
      <c r="N46" s="43"/>
      <c r="O46" s="43"/>
      <c r="P46" s="43"/>
      <c r="Q46" s="43"/>
      <c r="R46" s="43"/>
    </row>
    <row r="47" spans="1:18" ht="24.75" customHeight="1" x14ac:dyDescent="0.25">
      <c r="A47" s="43" t="s">
        <v>278</v>
      </c>
      <c r="B47" s="33">
        <v>0</v>
      </c>
      <c r="C47" s="33" t="s">
        <v>279</v>
      </c>
      <c r="D47" s="3">
        <v>22674</v>
      </c>
      <c r="E47" s="8">
        <v>0</v>
      </c>
      <c r="F47" s="8">
        <v>1</v>
      </c>
      <c r="G47" s="46"/>
      <c r="H47" s="46"/>
      <c r="I47" s="46"/>
      <c r="J47" s="46"/>
      <c r="K47" s="46"/>
      <c r="L47" s="46"/>
      <c r="M47" s="46"/>
      <c r="N47" s="43"/>
      <c r="O47" s="43"/>
      <c r="P47" s="43"/>
      <c r="Q47" s="43"/>
      <c r="R47" s="43"/>
    </row>
    <row r="48" spans="1:18" ht="26.25" customHeight="1" x14ac:dyDescent="0.25">
      <c r="A48" s="43" t="s">
        <v>280</v>
      </c>
      <c r="B48" s="33">
        <v>0</v>
      </c>
      <c r="C48" s="33" t="s">
        <v>281</v>
      </c>
      <c r="D48" s="3">
        <v>80056</v>
      </c>
      <c r="E48" s="8">
        <v>0</v>
      </c>
      <c r="F48" s="8">
        <v>1</v>
      </c>
      <c r="G48" s="46"/>
      <c r="H48" s="46"/>
      <c r="I48" s="46"/>
      <c r="J48" s="46"/>
      <c r="K48" s="46"/>
      <c r="L48" s="46"/>
      <c r="M48" s="46"/>
      <c r="N48" s="43"/>
      <c r="O48" s="43"/>
      <c r="P48" s="43"/>
      <c r="Q48" s="43" t="s">
        <v>282</v>
      </c>
      <c r="R48" s="43"/>
    </row>
    <row r="49" spans="1:18" ht="31.5" customHeight="1" x14ac:dyDescent="0.25">
      <c r="A49" s="43" t="s">
        <v>283</v>
      </c>
      <c r="B49" s="33">
        <v>5643</v>
      </c>
      <c r="C49" s="33" t="s">
        <v>284</v>
      </c>
      <c r="D49" s="3">
        <v>29889</v>
      </c>
      <c r="E49" s="8">
        <v>0.1888</v>
      </c>
      <c r="F49" s="8">
        <v>0.81120000000000003</v>
      </c>
      <c r="G49" s="46"/>
      <c r="H49" s="46"/>
      <c r="I49" s="46"/>
      <c r="J49" s="46"/>
      <c r="K49" s="46"/>
      <c r="L49" s="46"/>
      <c r="M49" s="46"/>
      <c r="N49" s="43"/>
      <c r="O49" s="43"/>
      <c r="P49" s="43"/>
      <c r="Q49" s="43" t="s">
        <v>285</v>
      </c>
      <c r="R49" s="43"/>
    </row>
    <row r="50" spans="1:18" ht="33" customHeight="1" x14ac:dyDescent="0.25">
      <c r="A50" s="27" t="s">
        <v>286</v>
      </c>
      <c r="B50" s="40" t="s">
        <v>287</v>
      </c>
      <c r="C50" s="40" t="s">
        <v>288</v>
      </c>
      <c r="D50" s="24" t="s">
        <v>289</v>
      </c>
      <c r="E50" s="6"/>
      <c r="F50" s="6"/>
      <c r="G50" s="46" t="str">
        <f>G3</f>
        <v>Same as Atlantic Spadefish (Comp ACL Am)</v>
      </c>
      <c r="H50" s="46" t="str">
        <f>H3</f>
        <v>Same as Atlantic Spadefish (Comp ACL Am)</v>
      </c>
      <c r="I50" s="46" t="s">
        <v>24</v>
      </c>
      <c r="J50" s="46" t="s">
        <v>25</v>
      </c>
      <c r="K50" s="46" t="s">
        <v>26</v>
      </c>
      <c r="L50" s="46" t="s">
        <v>26</v>
      </c>
      <c r="M50" s="46" t="s">
        <v>135</v>
      </c>
      <c r="N50" s="46" t="s">
        <v>290</v>
      </c>
      <c r="O50" s="46" t="s">
        <v>291</v>
      </c>
      <c r="P50" s="46" t="s">
        <v>46</v>
      </c>
      <c r="Q50" s="17"/>
      <c r="R50" s="9"/>
    </row>
    <row r="51" spans="1:18" ht="29.25" customHeight="1" x14ac:dyDescent="0.25">
      <c r="A51" s="43" t="s">
        <v>292</v>
      </c>
      <c r="B51" s="33">
        <v>18303</v>
      </c>
      <c r="C51" s="33" t="s">
        <v>293</v>
      </c>
      <c r="D51" s="3">
        <v>24867</v>
      </c>
      <c r="E51" s="8">
        <v>0.73599999999999999</v>
      </c>
      <c r="F51" s="8">
        <v>0.26400000000000001</v>
      </c>
      <c r="G51" s="46"/>
      <c r="H51" s="46"/>
      <c r="I51" s="46"/>
      <c r="J51" s="46"/>
      <c r="K51" s="46"/>
      <c r="L51" s="46"/>
      <c r="M51" s="46"/>
      <c r="N51" s="46"/>
      <c r="O51" s="46"/>
      <c r="P51" s="46"/>
      <c r="Q51" s="43" t="s">
        <v>294</v>
      </c>
      <c r="R51" s="43" t="s">
        <v>295</v>
      </c>
    </row>
    <row r="52" spans="1:18" ht="40.5" customHeight="1" x14ac:dyDescent="0.25">
      <c r="A52" s="43" t="s">
        <v>296</v>
      </c>
      <c r="B52" s="33">
        <v>23115</v>
      </c>
      <c r="C52" s="33" t="s">
        <v>297</v>
      </c>
      <c r="D52" s="3">
        <v>37953</v>
      </c>
      <c r="E52" s="8">
        <v>0.60899999999999999</v>
      </c>
      <c r="F52" s="8">
        <v>0.39100000000000001</v>
      </c>
      <c r="G52" s="46"/>
      <c r="H52" s="46"/>
      <c r="I52" s="46"/>
      <c r="J52" s="46"/>
      <c r="K52" s="46"/>
      <c r="L52" s="46"/>
      <c r="M52" s="46"/>
      <c r="N52" s="46"/>
      <c r="O52" s="46"/>
      <c r="P52" s="46"/>
      <c r="Q52" s="43" t="s">
        <v>298</v>
      </c>
      <c r="R52" s="43" t="s">
        <v>299</v>
      </c>
    </row>
    <row r="53" spans="1:18" ht="35.25" customHeight="1" x14ac:dyDescent="0.25">
      <c r="A53" s="43" t="s">
        <v>300</v>
      </c>
      <c r="B53" s="33">
        <v>44</v>
      </c>
      <c r="C53" s="33" t="s">
        <v>301</v>
      </c>
      <c r="D53" s="3">
        <v>4040</v>
      </c>
      <c r="E53" s="8">
        <v>1.0999999999999999E-2</v>
      </c>
      <c r="F53" s="8">
        <v>0.98899999999999999</v>
      </c>
      <c r="G53" s="46"/>
      <c r="H53" s="46"/>
      <c r="I53" s="46"/>
      <c r="J53" s="46"/>
      <c r="K53" s="46"/>
      <c r="L53" s="46"/>
      <c r="M53" s="46"/>
      <c r="N53" s="46"/>
      <c r="O53" s="46"/>
      <c r="P53" s="46"/>
      <c r="Q53" s="43" t="s">
        <v>302</v>
      </c>
      <c r="R53" s="43" t="s">
        <v>303</v>
      </c>
    </row>
    <row r="54" spans="1:18" ht="36" customHeight="1" x14ac:dyDescent="0.25">
      <c r="A54" s="43" t="s">
        <v>304</v>
      </c>
      <c r="B54" s="33">
        <v>4879</v>
      </c>
      <c r="C54" s="33" t="s">
        <v>305</v>
      </c>
      <c r="D54" s="3">
        <v>9258</v>
      </c>
      <c r="E54" s="8">
        <v>0.52700000000000002</v>
      </c>
      <c r="F54" s="8">
        <v>0.47299999999999998</v>
      </c>
      <c r="G54" s="46"/>
      <c r="H54" s="46"/>
      <c r="I54" s="46"/>
      <c r="J54" s="46"/>
      <c r="K54" s="46"/>
      <c r="L54" s="46"/>
      <c r="M54" s="46"/>
      <c r="N54" s="46"/>
      <c r="O54" s="46"/>
      <c r="P54" s="46"/>
      <c r="Q54" s="43" t="s">
        <v>306</v>
      </c>
      <c r="R54" s="43" t="s">
        <v>307</v>
      </c>
    </row>
    <row r="55" spans="1:18" ht="37.5" customHeight="1" x14ac:dyDescent="0.25">
      <c r="A55" s="43" t="s">
        <v>308</v>
      </c>
      <c r="B55" s="33">
        <v>665</v>
      </c>
      <c r="C55" s="33" t="s">
        <v>309</v>
      </c>
      <c r="D55" s="3">
        <v>2718</v>
      </c>
      <c r="E55" s="8">
        <v>0.2445</v>
      </c>
      <c r="F55" s="8">
        <v>0.75549999999999995</v>
      </c>
      <c r="G55" s="46"/>
      <c r="H55" s="46"/>
      <c r="I55" s="46"/>
      <c r="J55" s="46"/>
      <c r="K55" s="46"/>
      <c r="L55" s="46"/>
      <c r="M55" s="46"/>
      <c r="N55" s="46"/>
      <c r="O55" s="46"/>
      <c r="P55" s="46"/>
      <c r="Q55" s="43" t="s">
        <v>310</v>
      </c>
      <c r="R55" s="43" t="s">
        <v>311</v>
      </c>
    </row>
    <row r="56" spans="1:18" ht="38.25" customHeight="1" x14ac:dyDescent="0.25">
      <c r="A56" s="43" t="s">
        <v>312</v>
      </c>
      <c r="B56" s="33">
        <v>2771</v>
      </c>
      <c r="C56" s="33" t="s">
        <v>313</v>
      </c>
      <c r="D56" s="3">
        <v>17597</v>
      </c>
      <c r="E56" s="8">
        <v>0.15740000000000001</v>
      </c>
      <c r="F56" s="8">
        <v>0.84260000000000002</v>
      </c>
      <c r="G56" s="46"/>
      <c r="H56" s="46"/>
      <c r="I56" s="46"/>
      <c r="J56" s="46"/>
      <c r="K56" s="46"/>
      <c r="L56" s="46"/>
      <c r="M56" s="46"/>
      <c r="N56" s="46"/>
      <c r="O56" s="46"/>
      <c r="P56" s="46"/>
      <c r="Q56" s="43" t="s">
        <v>314</v>
      </c>
      <c r="R56" s="43" t="s">
        <v>315</v>
      </c>
    </row>
    <row r="57" spans="1:18" ht="29.25" customHeight="1" x14ac:dyDescent="0.25">
      <c r="A57" s="27" t="s">
        <v>316</v>
      </c>
      <c r="B57" s="40" t="s">
        <v>317</v>
      </c>
      <c r="C57" s="40" t="s">
        <v>318</v>
      </c>
      <c r="D57" s="24" t="s">
        <v>319</v>
      </c>
      <c r="E57" s="6"/>
      <c r="F57" s="6"/>
      <c r="G57" s="47" t="str">
        <f>G3</f>
        <v>Same as Atlantic Spadefish (Comp ACL Am)</v>
      </c>
      <c r="H57" s="46" t="str">
        <f>H3</f>
        <v>Same as Atlantic Spadefish (Comp ACL Am)</v>
      </c>
      <c r="I57" s="46" t="s">
        <v>24</v>
      </c>
      <c r="J57" s="46" t="s">
        <v>25</v>
      </c>
      <c r="K57" s="46" t="s">
        <v>26</v>
      </c>
      <c r="L57" s="46" t="s">
        <v>26</v>
      </c>
      <c r="M57" s="46" t="s">
        <v>135</v>
      </c>
      <c r="N57" s="43"/>
      <c r="O57" s="43" t="s">
        <v>320</v>
      </c>
      <c r="P57" s="43"/>
      <c r="Q57" s="43"/>
      <c r="R57" s="43"/>
    </row>
    <row r="58" spans="1:18" ht="29.25" customHeight="1" x14ac:dyDescent="0.25">
      <c r="A58" s="43" t="s">
        <v>321</v>
      </c>
      <c r="B58" s="33">
        <v>1571</v>
      </c>
      <c r="C58" s="33" t="s">
        <v>322</v>
      </c>
      <c r="D58" s="3">
        <v>37885</v>
      </c>
      <c r="E58" s="8">
        <v>4.1500000000000002E-2</v>
      </c>
      <c r="F58" s="8">
        <v>0.95850000000000002</v>
      </c>
      <c r="G58" s="47"/>
      <c r="H58" s="46"/>
      <c r="I58" s="46"/>
      <c r="J58" s="46"/>
      <c r="K58" s="46"/>
      <c r="L58" s="46"/>
      <c r="M58" s="46"/>
      <c r="N58" s="43"/>
      <c r="O58" s="43"/>
      <c r="P58" s="43"/>
      <c r="Q58" s="43"/>
      <c r="R58" s="43"/>
    </row>
    <row r="59" spans="1:18" ht="32.25" customHeight="1" x14ac:dyDescent="0.25">
      <c r="A59" s="43" t="s">
        <v>323</v>
      </c>
      <c r="B59" s="33">
        <v>34515</v>
      </c>
      <c r="C59" s="33" t="s">
        <v>324</v>
      </c>
      <c r="D59" s="3">
        <v>67441</v>
      </c>
      <c r="E59" s="8">
        <v>0.51180000000000003</v>
      </c>
      <c r="F59" s="8">
        <v>0.48820000000000002</v>
      </c>
      <c r="G59" s="47"/>
      <c r="H59" s="46"/>
      <c r="I59" s="46"/>
      <c r="J59" s="46"/>
      <c r="K59" s="46"/>
      <c r="L59" s="46"/>
      <c r="M59" s="46"/>
      <c r="N59" s="43"/>
      <c r="O59" s="43"/>
      <c r="P59" s="43"/>
      <c r="Q59" s="43" t="s">
        <v>325</v>
      </c>
      <c r="R59" s="43" t="s">
        <v>326</v>
      </c>
    </row>
    <row r="60" spans="1:18" ht="33" customHeight="1" x14ac:dyDescent="0.25">
      <c r="A60" s="43" t="s">
        <v>327</v>
      </c>
      <c r="B60" s="33">
        <v>0.42049999999999998</v>
      </c>
      <c r="C60" s="33" t="s">
        <v>328</v>
      </c>
      <c r="D60" s="3">
        <v>3606</v>
      </c>
      <c r="E60" s="8">
        <v>1E-4</v>
      </c>
      <c r="F60" s="8">
        <v>0.99990000000000001</v>
      </c>
      <c r="G60" s="47"/>
      <c r="H60" s="46"/>
      <c r="I60" s="46"/>
      <c r="J60" s="46"/>
      <c r="K60" s="46"/>
      <c r="L60" s="46"/>
      <c r="M60" s="46"/>
      <c r="N60" s="43"/>
      <c r="O60" s="43"/>
      <c r="P60" s="43"/>
      <c r="Q60" s="43"/>
      <c r="R60" s="43"/>
    </row>
    <row r="61" spans="1:18" ht="28.5" customHeight="1" x14ac:dyDescent="0.25">
      <c r="A61" s="43" t="s">
        <v>329</v>
      </c>
      <c r="B61" s="33">
        <v>0</v>
      </c>
      <c r="C61" s="33" t="s">
        <v>330</v>
      </c>
      <c r="D61" s="3">
        <v>9306</v>
      </c>
      <c r="E61" s="8">
        <v>0</v>
      </c>
      <c r="F61" s="8">
        <v>1</v>
      </c>
      <c r="G61" s="47"/>
      <c r="H61" s="46"/>
      <c r="I61" s="46"/>
      <c r="J61" s="46"/>
      <c r="K61" s="46"/>
      <c r="L61" s="46"/>
      <c r="M61" s="46"/>
      <c r="N61" s="43"/>
      <c r="O61" s="43"/>
      <c r="P61" s="43"/>
      <c r="Q61" s="43"/>
      <c r="R61" s="43"/>
    </row>
    <row r="62" spans="1:18" ht="33" customHeight="1" x14ac:dyDescent="0.25">
      <c r="A62" s="43" t="s">
        <v>331</v>
      </c>
      <c r="B62" s="33">
        <v>262</v>
      </c>
      <c r="C62" s="33" t="s">
        <v>332</v>
      </c>
      <c r="D62" s="3">
        <v>25024</v>
      </c>
      <c r="E62" s="8">
        <v>1.0500000000000001E-2</v>
      </c>
      <c r="F62" s="8">
        <v>0.98950000000000005</v>
      </c>
      <c r="G62" s="47"/>
      <c r="H62" s="46"/>
      <c r="I62" s="46"/>
      <c r="J62" s="46"/>
      <c r="K62" s="46"/>
      <c r="L62" s="46"/>
      <c r="M62" s="46"/>
      <c r="N62" s="43"/>
      <c r="O62" s="43"/>
      <c r="P62" s="43"/>
      <c r="Q62" s="43" t="s">
        <v>333</v>
      </c>
      <c r="R62" s="43"/>
    </row>
  </sheetData>
  <mergeCells count="78">
    <mergeCell ref="A12:A13"/>
    <mergeCell ref="E12:E13"/>
    <mergeCell ref="F12:F13"/>
    <mergeCell ref="G12:G13"/>
    <mergeCell ref="H12:H13"/>
    <mergeCell ref="I12:I13"/>
    <mergeCell ref="J12:J13"/>
    <mergeCell ref="K12:K13"/>
    <mergeCell ref="L12:L13"/>
    <mergeCell ref="N12:N13"/>
    <mergeCell ref="O12:O13"/>
    <mergeCell ref="P12:P13"/>
    <mergeCell ref="Q12:Q13"/>
    <mergeCell ref="R12:R13"/>
    <mergeCell ref="A20:A23"/>
    <mergeCell ref="B20:B21"/>
    <mergeCell ref="C20:C23"/>
    <mergeCell ref="D20:D23"/>
    <mergeCell ref="E20:E23"/>
    <mergeCell ref="F20:F23"/>
    <mergeCell ref="G20:G23"/>
    <mergeCell ref="H20:H23"/>
    <mergeCell ref="I20:I23"/>
    <mergeCell ref="J20:J23"/>
    <mergeCell ref="K20:K23"/>
    <mergeCell ref="L20:L23"/>
    <mergeCell ref="R20:R23"/>
    <mergeCell ref="B22:B23"/>
    <mergeCell ref="G26:G34"/>
    <mergeCell ref="H26:H34"/>
    <mergeCell ref="I26:I34"/>
    <mergeCell ref="J26:J34"/>
    <mergeCell ref="K26:K34"/>
    <mergeCell ref="L26:L34"/>
    <mergeCell ref="M26:M34"/>
    <mergeCell ref="O26:O34"/>
    <mergeCell ref="M20:M23"/>
    <mergeCell ref="N20:N23"/>
    <mergeCell ref="O20:O23"/>
    <mergeCell ref="P20:P23"/>
    <mergeCell ref="Q20:Q23"/>
    <mergeCell ref="L35:L38"/>
    <mergeCell ref="M35:M38"/>
    <mergeCell ref="G39:G44"/>
    <mergeCell ref="H39:H44"/>
    <mergeCell ref="I39:I44"/>
    <mergeCell ref="J39:J44"/>
    <mergeCell ref="K39:K44"/>
    <mergeCell ref="L39:L44"/>
    <mergeCell ref="G35:G38"/>
    <mergeCell ref="H35:H38"/>
    <mergeCell ref="I35:I38"/>
    <mergeCell ref="J35:J38"/>
    <mergeCell ref="K35:K38"/>
    <mergeCell ref="L45:L49"/>
    <mergeCell ref="M45:M49"/>
    <mergeCell ref="G50:G56"/>
    <mergeCell ref="H50:H56"/>
    <mergeCell ref="I50:I56"/>
    <mergeCell ref="J50:J56"/>
    <mergeCell ref="K50:K56"/>
    <mergeCell ref="L50:L56"/>
    <mergeCell ref="M50:M56"/>
    <mergeCell ref="G45:G49"/>
    <mergeCell ref="H45:H49"/>
    <mergeCell ref="I45:I49"/>
    <mergeCell ref="J45:J49"/>
    <mergeCell ref="K45:K49"/>
    <mergeCell ref="N50:N56"/>
    <mergeCell ref="O50:O56"/>
    <mergeCell ref="P50:P56"/>
    <mergeCell ref="G57:G62"/>
    <mergeCell ref="H57:H62"/>
    <mergeCell ref="I57:I62"/>
    <mergeCell ref="J57:J62"/>
    <mergeCell ref="K57:K62"/>
    <mergeCell ref="L57:L62"/>
    <mergeCell ref="M57:M6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0.44140625" customWidth="1"/>
    <col min="3" max="3" width="29.6640625" customWidth="1"/>
    <col min="4" max="4" width="22.88671875" customWidth="1"/>
    <col min="5" max="5" width="29.109375" customWidth="1"/>
    <col min="6" max="6" width="24.44140625" customWidth="1"/>
    <col min="7" max="12" width="26.88671875" customWidth="1"/>
    <col min="13" max="13" width="19.88671875" customWidth="1"/>
    <col min="14" max="14" width="24" customWidth="1"/>
    <col min="15" max="15" width="24.44140625" customWidth="1"/>
    <col min="16" max="16" width="17.5546875" customWidth="1"/>
    <col min="18" max="18" width="17.109375" customWidth="1"/>
  </cols>
  <sheetData>
    <row r="1" spans="1:18" ht="57.75" customHeight="1" x14ac:dyDescent="0.25">
      <c r="A1" s="29" t="s">
        <v>0</v>
      </c>
      <c r="B1" s="29" t="s">
        <v>1</v>
      </c>
      <c r="C1" s="29" t="s">
        <v>2</v>
      </c>
      <c r="D1" s="29" t="s">
        <v>3</v>
      </c>
      <c r="E1" s="31" t="s">
        <v>4</v>
      </c>
      <c r="F1" s="31" t="s">
        <v>5</v>
      </c>
      <c r="G1" s="29" t="s">
        <v>334</v>
      </c>
      <c r="H1" s="29" t="s">
        <v>335</v>
      </c>
      <c r="I1" s="29" t="s">
        <v>8</v>
      </c>
      <c r="J1" s="29" t="s">
        <v>9</v>
      </c>
      <c r="K1" s="29" t="s">
        <v>10</v>
      </c>
      <c r="L1" s="29" t="s">
        <v>11</v>
      </c>
      <c r="M1" s="29" t="s">
        <v>12</v>
      </c>
      <c r="N1" s="29" t="s">
        <v>13</v>
      </c>
      <c r="O1" s="29" t="s">
        <v>14</v>
      </c>
      <c r="P1" s="29" t="s">
        <v>15</v>
      </c>
      <c r="Q1" s="29" t="s">
        <v>16</v>
      </c>
      <c r="R1" s="29" t="s">
        <v>17</v>
      </c>
    </row>
    <row r="2" spans="1:18" ht="101.25" customHeight="1" x14ac:dyDescent="0.25">
      <c r="A2" s="37" t="s">
        <v>336</v>
      </c>
      <c r="B2" s="12" t="s">
        <v>337</v>
      </c>
      <c r="C2" s="12" t="s">
        <v>338</v>
      </c>
      <c r="D2" s="12" t="s">
        <v>339</v>
      </c>
      <c r="E2" s="44">
        <v>7.2999999999999995E-2</v>
      </c>
      <c r="F2" s="44">
        <v>0.92700000000000005</v>
      </c>
      <c r="G2" s="43" t="s">
        <v>340</v>
      </c>
      <c r="H2" s="43" t="s">
        <v>341</v>
      </c>
      <c r="I2" s="43" t="s">
        <v>24</v>
      </c>
      <c r="J2" s="43" t="s">
        <v>26</v>
      </c>
      <c r="K2" s="43" t="s">
        <v>26</v>
      </c>
      <c r="L2" s="43" t="s">
        <v>26</v>
      </c>
      <c r="M2" s="37" t="s">
        <v>135</v>
      </c>
      <c r="N2" s="43" t="s">
        <v>342</v>
      </c>
      <c r="O2" s="43" t="s">
        <v>343</v>
      </c>
      <c r="P2" s="43"/>
      <c r="Q2" s="18" t="s">
        <v>344</v>
      </c>
      <c r="R2" s="18" t="s">
        <v>345</v>
      </c>
    </row>
    <row r="3" spans="1:18" ht="101.25" customHeight="1" x14ac:dyDescent="0.25">
      <c r="A3" s="37" t="s">
        <v>346</v>
      </c>
      <c r="B3" s="12" t="s">
        <v>347</v>
      </c>
      <c r="C3" s="12" t="s">
        <v>348</v>
      </c>
      <c r="D3" s="12" t="s">
        <v>349</v>
      </c>
      <c r="E3" s="44">
        <v>4.2999999999999997E-2</v>
      </c>
      <c r="F3" s="44">
        <v>0.95699999999999996</v>
      </c>
      <c r="G3" s="43" t="s">
        <v>350</v>
      </c>
      <c r="H3" s="43" t="s">
        <v>351</v>
      </c>
      <c r="I3" s="43" t="s">
        <v>24</v>
      </c>
      <c r="J3" s="43" t="s">
        <v>26</v>
      </c>
      <c r="K3" s="43" t="s">
        <v>26</v>
      </c>
      <c r="L3" s="43" t="s">
        <v>26</v>
      </c>
      <c r="M3" s="37" t="s">
        <v>135</v>
      </c>
      <c r="N3" s="43" t="s">
        <v>352</v>
      </c>
      <c r="O3" s="43" t="s">
        <v>353</v>
      </c>
      <c r="P3" s="39"/>
      <c r="Q3" s="38" t="s">
        <v>354</v>
      </c>
      <c r="R3" s="38" t="s">
        <v>355</v>
      </c>
    </row>
    <row r="4" spans="1:18" ht="12.75" customHeight="1" x14ac:dyDescent="0.25">
      <c r="A4" s="25"/>
      <c r="B4" s="25"/>
      <c r="C4" s="25"/>
      <c r="D4" s="25"/>
      <c r="E4" s="25"/>
      <c r="F4" s="25"/>
      <c r="G4" s="25"/>
      <c r="H4" s="25"/>
      <c r="I4" s="25"/>
      <c r="J4" s="25"/>
      <c r="K4" s="25"/>
      <c r="L4" s="25"/>
      <c r="M4" s="25"/>
      <c r="N4" s="25"/>
      <c r="O4" s="25"/>
      <c r="P4" s="25"/>
      <c r="Q4" s="13"/>
      <c r="R4" s="13"/>
    </row>
    <row r="5" spans="1:18" ht="12.75" customHeight="1" x14ac:dyDescent="0.25">
      <c r="A5" s="13"/>
      <c r="B5" s="13"/>
      <c r="C5" s="13"/>
      <c r="D5" s="13"/>
      <c r="E5" s="13"/>
      <c r="F5" s="13"/>
      <c r="G5" s="13"/>
      <c r="H5" s="13"/>
      <c r="I5" s="13"/>
      <c r="J5" s="13"/>
      <c r="K5" s="13"/>
      <c r="L5" s="13"/>
      <c r="M5" s="13"/>
      <c r="N5" s="13"/>
      <c r="O5" s="13"/>
      <c r="P5" s="13"/>
      <c r="Q5" s="13"/>
      <c r="R5" s="13"/>
    </row>
    <row r="6" spans="1:18" ht="12.75" customHeight="1" x14ac:dyDescent="0.25">
      <c r="A6" s="13"/>
      <c r="B6" s="13"/>
      <c r="C6" s="13"/>
      <c r="D6" s="13"/>
      <c r="E6" s="13"/>
      <c r="F6" s="13"/>
      <c r="G6" s="13"/>
      <c r="H6" s="13"/>
      <c r="I6" s="13"/>
      <c r="J6" s="13"/>
      <c r="K6" s="13"/>
      <c r="L6" s="13"/>
      <c r="M6" s="13"/>
      <c r="N6" s="13"/>
      <c r="O6" s="13"/>
      <c r="P6" s="13"/>
      <c r="Q6" s="13"/>
      <c r="R6" s="13"/>
    </row>
    <row r="7" spans="1:18" ht="12.75" customHeight="1" x14ac:dyDescent="0.25">
      <c r="A7" s="13"/>
      <c r="B7" s="13"/>
      <c r="C7" s="13"/>
      <c r="D7" s="13"/>
      <c r="E7" s="13"/>
      <c r="F7" s="13"/>
      <c r="G7" s="13"/>
      <c r="H7" s="13"/>
      <c r="I7" s="13"/>
      <c r="J7" s="13"/>
      <c r="K7" s="13"/>
      <c r="L7" s="13"/>
      <c r="M7" s="13"/>
      <c r="N7" s="13"/>
      <c r="O7" s="13"/>
      <c r="P7" s="13"/>
      <c r="Q7" s="13"/>
      <c r="R7" s="13"/>
    </row>
    <row r="8" spans="1:18" ht="12.75" customHeight="1" x14ac:dyDescent="0.25">
      <c r="A8" s="13"/>
      <c r="B8" s="13"/>
      <c r="C8" s="13"/>
      <c r="D8" s="13"/>
      <c r="E8" s="13"/>
      <c r="F8" s="13"/>
      <c r="G8" s="13"/>
      <c r="H8" s="13"/>
      <c r="I8" s="13"/>
      <c r="J8" s="13"/>
      <c r="K8" s="13"/>
      <c r="L8" s="13"/>
      <c r="M8" s="13"/>
      <c r="N8" s="13"/>
      <c r="O8" s="13"/>
      <c r="P8" s="13"/>
      <c r="Q8" s="13"/>
      <c r="R8" s="13"/>
    </row>
    <row r="9" spans="1:18" ht="12.75" customHeight="1" x14ac:dyDescent="0.25">
      <c r="A9" s="13"/>
      <c r="B9" s="13"/>
      <c r="C9" s="13"/>
      <c r="D9" s="13"/>
      <c r="E9" s="13"/>
      <c r="F9" s="13"/>
      <c r="G9" s="13"/>
      <c r="H9" s="13"/>
      <c r="I9" s="13"/>
      <c r="J9" s="13"/>
      <c r="K9" s="13"/>
      <c r="L9" s="13"/>
      <c r="M9" s="13"/>
      <c r="N9" s="13"/>
      <c r="O9" s="13"/>
      <c r="P9" s="13"/>
      <c r="Q9" s="13"/>
      <c r="R9" s="13"/>
    </row>
    <row r="10" spans="1:18" ht="12.75" customHeight="1" x14ac:dyDescent="0.25">
      <c r="A10" s="13"/>
      <c r="B10" s="13"/>
      <c r="C10" s="13"/>
      <c r="D10" s="13"/>
      <c r="E10" s="13"/>
      <c r="F10" s="13"/>
      <c r="G10" s="13"/>
      <c r="H10" s="13"/>
      <c r="I10" s="13"/>
      <c r="J10" s="13"/>
      <c r="K10" s="13"/>
      <c r="L10" s="13"/>
      <c r="M10" s="13"/>
      <c r="N10" s="13"/>
      <c r="O10" s="13"/>
      <c r="P10" s="13"/>
      <c r="Q10" s="13"/>
      <c r="R10" s="13"/>
    </row>
    <row r="11" spans="1:18" ht="12.75" customHeight="1" x14ac:dyDescent="0.25">
      <c r="A11" s="13"/>
      <c r="B11" s="13"/>
      <c r="C11" s="13"/>
      <c r="D11" s="13"/>
      <c r="E11" s="13"/>
      <c r="F11" s="13"/>
      <c r="G11" s="13"/>
      <c r="H11" s="13"/>
      <c r="I11" s="13"/>
      <c r="J11" s="13"/>
      <c r="K11" s="13"/>
      <c r="L11" s="13"/>
      <c r="M11" s="13"/>
      <c r="N11" s="13"/>
      <c r="O11" s="13"/>
      <c r="P11" s="13"/>
      <c r="Q11" s="13"/>
      <c r="R11" s="13"/>
    </row>
    <row r="12" spans="1:18" ht="12.75" customHeight="1" x14ac:dyDescent="0.25">
      <c r="A12" s="13"/>
      <c r="B12" s="13"/>
      <c r="C12" s="13"/>
      <c r="D12" s="13"/>
      <c r="E12" s="13"/>
      <c r="F12" s="13"/>
      <c r="G12" s="13"/>
      <c r="H12" s="13"/>
      <c r="I12" s="13"/>
      <c r="J12" s="13"/>
      <c r="K12" s="13"/>
      <c r="L12" s="13"/>
      <c r="M12" s="13"/>
      <c r="N12" s="13"/>
      <c r="O12" s="13"/>
      <c r="P12" s="13"/>
      <c r="Q12" s="13"/>
      <c r="R12" s="13"/>
    </row>
    <row r="13" spans="1:18" ht="12.75" customHeight="1" x14ac:dyDescent="0.25">
      <c r="A13" s="13"/>
      <c r="B13" s="13"/>
      <c r="C13" s="13"/>
      <c r="D13" s="13"/>
      <c r="E13" s="13"/>
      <c r="F13" s="13"/>
      <c r="G13" s="13"/>
      <c r="H13" s="13"/>
      <c r="I13" s="13"/>
      <c r="J13" s="13"/>
      <c r="K13" s="13"/>
      <c r="L13" s="13"/>
      <c r="M13" s="13"/>
      <c r="N13" s="13"/>
      <c r="O13" s="13"/>
      <c r="P13" s="13"/>
      <c r="Q13" s="13"/>
      <c r="R13" s="13"/>
    </row>
    <row r="14" spans="1:18" ht="12.75" customHeight="1" x14ac:dyDescent="0.25">
      <c r="A14" s="13"/>
      <c r="B14" s="13"/>
      <c r="C14" s="13"/>
      <c r="D14" s="13"/>
      <c r="E14" s="13"/>
      <c r="F14" s="13"/>
      <c r="G14" s="13"/>
      <c r="H14" s="13"/>
      <c r="I14" s="13"/>
      <c r="J14" s="13"/>
      <c r="K14" s="13"/>
      <c r="L14" s="13"/>
      <c r="M14" s="13"/>
      <c r="N14" s="13"/>
      <c r="O14" s="13"/>
      <c r="P14" s="13"/>
      <c r="Q14" s="13"/>
      <c r="R14" s="13"/>
    </row>
    <row r="15" spans="1:18" ht="12.75" customHeight="1" x14ac:dyDescent="0.25">
      <c r="A15" s="13"/>
      <c r="B15" s="13"/>
      <c r="C15" s="13"/>
      <c r="D15" s="13"/>
      <c r="E15" s="13"/>
      <c r="F15" s="13"/>
      <c r="G15" s="13"/>
      <c r="H15" s="13"/>
      <c r="I15" s="13"/>
      <c r="J15" s="13"/>
      <c r="K15" s="13"/>
      <c r="L15" s="13"/>
      <c r="M15" s="13"/>
      <c r="N15" s="13"/>
      <c r="O15" s="13"/>
      <c r="P15" s="13"/>
      <c r="Q15" s="13"/>
      <c r="R15" s="13"/>
    </row>
    <row r="16" spans="1:18" ht="12.75" customHeight="1" x14ac:dyDescent="0.25">
      <c r="A16" s="13"/>
      <c r="B16" s="13"/>
      <c r="C16" s="13"/>
      <c r="D16" s="13"/>
      <c r="E16" s="13"/>
      <c r="F16" s="13"/>
      <c r="G16" s="13"/>
      <c r="H16" s="13"/>
      <c r="I16" s="13"/>
      <c r="J16" s="13"/>
      <c r="K16" s="13"/>
      <c r="L16" s="13"/>
      <c r="M16" s="13"/>
      <c r="N16" s="13"/>
      <c r="O16" s="13"/>
      <c r="P16" s="13"/>
      <c r="Q16" s="13"/>
      <c r="R16" s="13"/>
    </row>
    <row r="17" spans="1:18" ht="12.75" customHeight="1" x14ac:dyDescent="0.25">
      <c r="A17" s="13"/>
      <c r="B17" s="13"/>
      <c r="C17" s="13"/>
      <c r="D17" s="13"/>
      <c r="E17" s="13"/>
      <c r="F17" s="13"/>
      <c r="G17" s="13"/>
      <c r="H17" s="13"/>
      <c r="I17" s="13"/>
      <c r="J17" s="13"/>
      <c r="K17" s="13"/>
      <c r="L17" s="13"/>
      <c r="M17" s="13"/>
      <c r="N17" s="13"/>
      <c r="O17" s="13"/>
      <c r="P17" s="13"/>
      <c r="Q17" s="13"/>
      <c r="R17" s="13"/>
    </row>
    <row r="18" spans="1:18" ht="12.75" customHeight="1" x14ac:dyDescent="0.25">
      <c r="A18" s="13"/>
      <c r="B18" s="13"/>
      <c r="C18" s="13"/>
      <c r="D18" s="13"/>
      <c r="E18" s="13"/>
      <c r="F18" s="13"/>
      <c r="G18" s="13"/>
      <c r="H18" s="13"/>
      <c r="I18" s="13"/>
      <c r="J18" s="13"/>
      <c r="K18" s="13"/>
      <c r="L18" s="13"/>
      <c r="M18" s="13"/>
      <c r="N18" s="13"/>
      <c r="O18" s="13"/>
      <c r="P18" s="13"/>
      <c r="Q18" s="13"/>
      <c r="R18" s="13"/>
    </row>
    <row r="19" spans="1:18" ht="12.75" customHeight="1" x14ac:dyDescent="0.25">
      <c r="A19" s="13"/>
      <c r="B19" s="13"/>
      <c r="C19" s="13"/>
      <c r="D19" s="13"/>
      <c r="E19" s="13"/>
      <c r="F19" s="13"/>
      <c r="G19" s="13"/>
      <c r="H19" s="13"/>
      <c r="I19" s="13"/>
      <c r="J19" s="13"/>
      <c r="K19" s="13"/>
      <c r="L19" s="13"/>
      <c r="M19" s="13"/>
      <c r="N19" s="13"/>
      <c r="O19" s="13"/>
      <c r="P19" s="13"/>
      <c r="Q19" s="13"/>
      <c r="R19" s="13"/>
    </row>
    <row r="20" spans="1:18" ht="12.75" customHeight="1" x14ac:dyDescent="0.25">
      <c r="A20" s="13"/>
      <c r="B20" s="13"/>
      <c r="C20" s="13"/>
      <c r="D20" s="13"/>
      <c r="E20" s="13"/>
      <c r="F20" s="13"/>
      <c r="G20" s="13"/>
      <c r="H20" s="13"/>
      <c r="I20" s="13"/>
      <c r="J20" s="13"/>
      <c r="K20" s="13"/>
      <c r="L20" s="13"/>
      <c r="M20" s="13"/>
      <c r="N20" s="13"/>
      <c r="O20" s="13"/>
      <c r="P20" s="13"/>
      <c r="Q20" s="13"/>
      <c r="R20" s="1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zoomScale="60" zoomScaleNormal="60" workbookViewId="0">
      <pane xSplit="1" ySplit="1" topLeftCell="B2" activePane="bottomRight" state="frozen"/>
      <selection pane="topRight" activeCell="B1" sqref="B1"/>
      <selection pane="bottomLeft" activeCell="A2" sqref="A2"/>
      <selection pane="bottomRight" activeCell="A2" sqref="A2"/>
    </sheetView>
  </sheetViews>
  <sheetFormatPr defaultColWidth="9.88671875" defaultRowHeight="14.25" customHeight="1" x14ac:dyDescent="0.25"/>
  <cols>
    <col min="1" max="1" width="28" customWidth="1"/>
    <col min="2" max="2" width="27.6640625" customWidth="1"/>
    <col min="3" max="3" width="21.44140625" customWidth="1"/>
    <col min="4" max="4" width="40.109375" customWidth="1"/>
    <col min="5" max="5" width="29.109375" customWidth="1"/>
    <col min="6" max="6" width="24.44140625" customWidth="1"/>
    <col min="7" max="7" width="39.33203125" customWidth="1"/>
    <col min="8" max="8" width="49.6640625" customWidth="1"/>
    <col min="9" max="9" width="27.5546875" customWidth="1"/>
    <col min="10" max="10" width="26.33203125" customWidth="1"/>
    <col min="11" max="11" width="24.5546875" customWidth="1"/>
    <col min="12" max="12" width="23.88671875" customWidth="1"/>
    <col min="13" max="13" width="19.88671875" style="19" customWidth="1"/>
    <col min="14" max="14" width="53" customWidth="1"/>
    <col min="15" max="15" width="32.88671875" customWidth="1"/>
    <col min="16" max="16" width="32.6640625" customWidth="1"/>
    <col min="17" max="17" width="16.5546875" customWidth="1"/>
    <col min="18" max="18" width="25.5546875" customWidth="1"/>
  </cols>
  <sheetData>
    <row r="1" spans="1:18" ht="29.25" customHeight="1" x14ac:dyDescent="0.25">
      <c r="A1" s="30" t="s">
        <v>0</v>
      </c>
      <c r="B1" s="30" t="s">
        <v>1</v>
      </c>
      <c r="C1" s="30" t="s">
        <v>2</v>
      </c>
      <c r="D1" s="30" t="s">
        <v>3</v>
      </c>
      <c r="E1" s="41" t="s">
        <v>4</v>
      </c>
      <c r="F1" s="41" t="s">
        <v>5</v>
      </c>
      <c r="G1" s="30" t="s">
        <v>334</v>
      </c>
      <c r="H1" s="30" t="s">
        <v>335</v>
      </c>
      <c r="I1" s="29" t="s">
        <v>8</v>
      </c>
      <c r="J1" s="29" t="s">
        <v>9</v>
      </c>
      <c r="K1" s="29" t="s">
        <v>10</v>
      </c>
      <c r="L1" s="29" t="s">
        <v>11</v>
      </c>
      <c r="M1" s="30" t="s">
        <v>12</v>
      </c>
      <c r="N1" s="30" t="s">
        <v>13</v>
      </c>
      <c r="O1" s="30" t="s">
        <v>356</v>
      </c>
      <c r="P1" s="30" t="s">
        <v>357</v>
      </c>
      <c r="Q1" s="30" t="s">
        <v>16</v>
      </c>
      <c r="R1" s="30" t="s">
        <v>17</v>
      </c>
    </row>
    <row r="2" spans="1:18" ht="201.75" customHeight="1" x14ac:dyDescent="0.25">
      <c r="A2" s="43" t="s">
        <v>358</v>
      </c>
      <c r="B2" s="12" t="s">
        <v>359</v>
      </c>
      <c r="C2" s="33" t="s">
        <v>360</v>
      </c>
      <c r="D2" s="12" t="s">
        <v>361</v>
      </c>
      <c r="E2" s="44">
        <v>0.371</v>
      </c>
      <c r="F2" s="44">
        <v>0.629</v>
      </c>
      <c r="G2" s="43" t="s">
        <v>362</v>
      </c>
      <c r="H2" s="43" t="s">
        <v>363</v>
      </c>
      <c r="I2" s="43" t="s">
        <v>24</v>
      </c>
      <c r="J2" s="43" t="s">
        <v>364</v>
      </c>
      <c r="K2" s="43" t="s">
        <v>26</v>
      </c>
      <c r="L2" s="43" t="s">
        <v>365</v>
      </c>
      <c r="M2" s="37" t="s">
        <v>366</v>
      </c>
      <c r="N2" s="43" t="s">
        <v>367</v>
      </c>
      <c r="O2" s="43" t="s">
        <v>368</v>
      </c>
      <c r="P2" s="43"/>
      <c r="Q2" s="43" t="s">
        <v>369</v>
      </c>
      <c r="R2" s="61" t="s">
        <v>370</v>
      </c>
    </row>
    <row r="3" spans="1:18" ht="50.25" customHeight="1" x14ac:dyDescent="0.25">
      <c r="A3" s="61" t="s">
        <v>371</v>
      </c>
      <c r="B3" s="43" t="s">
        <v>372</v>
      </c>
      <c r="C3" s="61" t="s">
        <v>373</v>
      </c>
      <c r="D3" s="61" t="s">
        <v>374</v>
      </c>
      <c r="E3" s="63">
        <v>0.32</v>
      </c>
      <c r="F3" s="63">
        <v>0.68</v>
      </c>
      <c r="G3" s="46" t="s">
        <v>375</v>
      </c>
      <c r="H3" s="46" t="s">
        <v>376</v>
      </c>
      <c r="I3" s="4" t="s">
        <v>24</v>
      </c>
      <c r="J3" s="46" t="s">
        <v>26</v>
      </c>
      <c r="K3" s="47" t="s">
        <v>377</v>
      </c>
      <c r="L3" s="47" t="s">
        <v>26</v>
      </c>
      <c r="M3" s="43" t="s">
        <v>378</v>
      </c>
      <c r="N3" s="43" t="s">
        <v>379</v>
      </c>
      <c r="O3" s="46" t="s">
        <v>380</v>
      </c>
      <c r="P3" s="10"/>
      <c r="Q3" s="61"/>
      <c r="R3" s="61"/>
    </row>
    <row r="4" spans="1:18" ht="79.5" customHeight="1" x14ac:dyDescent="0.25">
      <c r="A4" s="46"/>
      <c r="B4" s="43" t="s">
        <v>381</v>
      </c>
      <c r="C4" s="46"/>
      <c r="D4" s="61"/>
      <c r="E4" s="63"/>
      <c r="F4" s="63"/>
      <c r="G4" s="62"/>
      <c r="H4" s="46"/>
      <c r="I4" s="43" t="s">
        <v>382</v>
      </c>
      <c r="J4" s="46"/>
      <c r="K4" s="47"/>
      <c r="L4" s="47"/>
      <c r="M4" s="46" t="s">
        <v>383</v>
      </c>
      <c r="N4" s="43" t="s">
        <v>384</v>
      </c>
      <c r="O4" s="46"/>
      <c r="P4" s="43"/>
      <c r="Q4" s="46"/>
      <c r="R4" s="61"/>
    </row>
    <row r="5" spans="1:18" ht="48" customHeight="1" x14ac:dyDescent="0.25">
      <c r="A5" s="46"/>
      <c r="B5" s="43" t="s">
        <v>385</v>
      </c>
      <c r="C5" s="46"/>
      <c r="D5" s="61"/>
      <c r="E5" s="63"/>
      <c r="F5" s="63"/>
      <c r="G5" s="46"/>
      <c r="H5" s="46"/>
      <c r="I5" s="43" t="s">
        <v>24</v>
      </c>
      <c r="J5" s="46"/>
      <c r="K5" s="47"/>
      <c r="L5" s="47"/>
      <c r="M5" s="62"/>
      <c r="N5" s="43"/>
      <c r="O5" s="46"/>
      <c r="P5" s="43" t="s">
        <v>386</v>
      </c>
      <c r="Q5" s="46"/>
      <c r="R5" s="61"/>
    </row>
    <row r="6" spans="1:18" ht="87.75" customHeight="1" x14ac:dyDescent="0.25">
      <c r="A6" s="46"/>
      <c r="B6" s="43" t="s">
        <v>387</v>
      </c>
      <c r="C6" s="46"/>
      <c r="D6" s="61"/>
      <c r="E6" s="63"/>
      <c r="F6" s="63"/>
      <c r="G6" s="46"/>
      <c r="H6" s="46"/>
      <c r="I6" s="43" t="s">
        <v>382</v>
      </c>
      <c r="J6" s="46"/>
      <c r="K6" s="47"/>
      <c r="L6" s="47"/>
      <c r="M6" s="46"/>
      <c r="N6" s="43" t="s">
        <v>388</v>
      </c>
      <c r="O6" s="46"/>
      <c r="P6" s="43"/>
      <c r="Q6" s="46"/>
      <c r="R6" s="61"/>
    </row>
    <row r="7" spans="1:18" ht="87.75" customHeight="1" x14ac:dyDescent="0.25">
      <c r="A7" s="46"/>
      <c r="B7" s="43" t="s">
        <v>389</v>
      </c>
      <c r="C7" s="46"/>
      <c r="D7" s="61"/>
      <c r="E7" s="63"/>
      <c r="F7" s="63"/>
      <c r="G7" s="47"/>
      <c r="H7" s="46"/>
      <c r="I7" s="43" t="s">
        <v>390</v>
      </c>
      <c r="J7" s="46"/>
      <c r="K7" s="47"/>
      <c r="L7" s="47"/>
      <c r="M7" s="46"/>
      <c r="N7" s="43" t="s">
        <v>391</v>
      </c>
      <c r="O7" s="46"/>
      <c r="P7" s="43"/>
      <c r="Q7" s="46"/>
      <c r="R7" s="61"/>
    </row>
    <row r="8" spans="1:18" ht="63" customHeight="1" x14ac:dyDescent="0.25">
      <c r="A8" s="46"/>
      <c r="B8" s="43" t="s">
        <v>392</v>
      </c>
      <c r="C8" s="46"/>
      <c r="D8" s="61"/>
      <c r="E8" s="63"/>
      <c r="F8" s="63"/>
      <c r="G8" s="46"/>
      <c r="H8" s="46"/>
      <c r="I8" s="4" t="s">
        <v>24</v>
      </c>
      <c r="J8" s="46"/>
      <c r="K8" s="47"/>
      <c r="L8" s="47"/>
      <c r="M8" s="43"/>
      <c r="N8" s="43" t="s">
        <v>393</v>
      </c>
      <c r="O8" s="46"/>
      <c r="P8" s="43"/>
      <c r="Q8" s="46"/>
      <c r="R8" s="61"/>
    </row>
    <row r="9" spans="1:18" ht="255.75" customHeight="1" x14ac:dyDescent="0.25">
      <c r="A9" s="43" t="s">
        <v>394</v>
      </c>
      <c r="B9" s="12" t="s">
        <v>395</v>
      </c>
      <c r="C9" s="33" t="s">
        <v>396</v>
      </c>
      <c r="D9" s="12" t="s">
        <v>397</v>
      </c>
      <c r="E9" s="32">
        <v>0.55000000000000004</v>
      </c>
      <c r="F9" s="32">
        <v>0.45</v>
      </c>
      <c r="G9" s="43" t="s">
        <v>398</v>
      </c>
      <c r="H9" s="43" t="s">
        <v>363</v>
      </c>
      <c r="I9" s="43" t="s">
        <v>24</v>
      </c>
      <c r="J9" s="43" t="s">
        <v>364</v>
      </c>
      <c r="K9" s="43" t="s">
        <v>26</v>
      </c>
      <c r="L9" s="43" t="s">
        <v>399</v>
      </c>
      <c r="M9" s="37" t="s">
        <v>400</v>
      </c>
      <c r="N9" s="43" t="s">
        <v>401</v>
      </c>
      <c r="O9" s="43" t="s">
        <v>402</v>
      </c>
      <c r="P9" s="43"/>
      <c r="Q9" s="43" t="s">
        <v>403</v>
      </c>
      <c r="R9" s="61" t="s">
        <v>404</v>
      </c>
    </row>
    <row r="10" spans="1:18" ht="66.75" customHeight="1" x14ac:dyDescent="0.25">
      <c r="A10" s="43" t="s">
        <v>405</v>
      </c>
      <c r="B10" s="37" t="s">
        <v>406</v>
      </c>
      <c r="C10" s="37" t="s">
        <v>406</v>
      </c>
      <c r="D10" s="37" t="s">
        <v>407</v>
      </c>
      <c r="E10" s="32">
        <v>0.56999999999999995</v>
      </c>
      <c r="F10" s="32">
        <v>0.43</v>
      </c>
      <c r="G10" s="43" t="s">
        <v>408</v>
      </c>
      <c r="H10" s="43" t="s">
        <v>409</v>
      </c>
      <c r="I10" s="43" t="s">
        <v>24</v>
      </c>
      <c r="J10" s="43" t="s">
        <v>26</v>
      </c>
      <c r="K10" s="43" t="s">
        <v>24</v>
      </c>
      <c r="L10" s="43" t="s">
        <v>26</v>
      </c>
      <c r="M10" s="37" t="s">
        <v>410</v>
      </c>
      <c r="N10" s="43" t="s">
        <v>411</v>
      </c>
      <c r="O10" s="37" t="s">
        <v>412</v>
      </c>
      <c r="P10" s="37"/>
      <c r="Q10" s="37"/>
      <c r="R10" s="61"/>
    </row>
    <row r="11" spans="1:18" ht="263.25" customHeight="1" x14ac:dyDescent="0.25">
      <c r="A11" s="37" t="s">
        <v>413</v>
      </c>
      <c r="B11" s="37" t="s">
        <v>414</v>
      </c>
      <c r="C11" s="43" t="s">
        <v>415</v>
      </c>
      <c r="D11" s="37" t="s">
        <v>416</v>
      </c>
      <c r="E11" s="32">
        <v>0.08</v>
      </c>
      <c r="F11" s="32">
        <v>0.92</v>
      </c>
      <c r="G11" s="43" t="s">
        <v>417</v>
      </c>
      <c r="H11" s="43" t="s">
        <v>418</v>
      </c>
      <c r="I11" s="43" t="s">
        <v>24</v>
      </c>
      <c r="J11" s="43" t="s">
        <v>364</v>
      </c>
      <c r="K11" s="43" t="s">
        <v>26</v>
      </c>
      <c r="L11" s="43" t="s">
        <v>399</v>
      </c>
      <c r="M11" s="37" t="s">
        <v>27</v>
      </c>
      <c r="N11" s="43" t="s">
        <v>419</v>
      </c>
      <c r="O11" s="43" t="s">
        <v>420</v>
      </c>
      <c r="P11" s="43"/>
      <c r="Q11" s="37" t="s">
        <v>421</v>
      </c>
      <c r="R11" s="46" t="s">
        <v>422</v>
      </c>
    </row>
    <row r="12" spans="1:18" ht="57" customHeight="1" x14ac:dyDescent="0.25">
      <c r="A12" s="37" t="s">
        <v>423</v>
      </c>
      <c r="B12" s="37" t="s">
        <v>406</v>
      </c>
      <c r="C12" s="37" t="s">
        <v>406</v>
      </c>
      <c r="D12" s="33" t="s">
        <v>424</v>
      </c>
      <c r="E12" s="37" t="s">
        <v>425</v>
      </c>
      <c r="F12" s="37" t="s">
        <v>425</v>
      </c>
      <c r="G12" s="43" t="s">
        <v>426</v>
      </c>
      <c r="H12" s="43" t="s">
        <v>426</v>
      </c>
      <c r="I12" s="43" t="s">
        <v>427</v>
      </c>
      <c r="J12" s="43" t="s">
        <v>26</v>
      </c>
      <c r="K12" s="43" t="s">
        <v>427</v>
      </c>
      <c r="L12" s="43" t="s">
        <v>26</v>
      </c>
      <c r="M12" s="37" t="s">
        <v>27</v>
      </c>
      <c r="N12" s="43" t="s">
        <v>419</v>
      </c>
      <c r="O12" s="43" t="s">
        <v>419</v>
      </c>
      <c r="P12" s="43"/>
      <c r="Q12" s="37"/>
      <c r="R12" s="46"/>
    </row>
    <row r="13" spans="1:18" ht="57" customHeight="1" x14ac:dyDescent="0.25">
      <c r="A13" s="37"/>
      <c r="B13" s="37"/>
      <c r="C13" s="37"/>
      <c r="D13" s="33"/>
      <c r="E13" s="37"/>
      <c r="F13" s="37"/>
      <c r="G13" s="43"/>
      <c r="H13" s="43"/>
      <c r="I13" s="43"/>
      <c r="J13" s="43"/>
      <c r="K13" s="43"/>
      <c r="L13" s="43"/>
      <c r="M13" s="37"/>
      <c r="N13" s="43"/>
      <c r="O13" s="43"/>
      <c r="P13" s="43"/>
      <c r="Q13" s="37"/>
      <c r="R13" s="43"/>
    </row>
    <row r="14" spans="1:18" ht="57" customHeight="1" x14ac:dyDescent="0.25">
      <c r="A14" s="37"/>
      <c r="B14" s="57" t="s">
        <v>428</v>
      </c>
      <c r="C14" s="61"/>
      <c r="D14" s="48"/>
      <c r="E14" s="62"/>
      <c r="F14" s="62"/>
      <c r="G14" s="46"/>
      <c r="H14" s="43"/>
      <c r="I14" s="43"/>
      <c r="J14" s="43"/>
      <c r="K14" s="43"/>
      <c r="L14" s="43"/>
      <c r="M14" s="37"/>
      <c r="N14" s="43"/>
      <c r="O14" s="43"/>
      <c r="P14" s="43"/>
      <c r="Q14" s="37"/>
      <c r="R14" s="43"/>
    </row>
    <row r="15" spans="1:18" ht="57" customHeight="1" x14ac:dyDescent="0.25">
      <c r="A15" s="37"/>
      <c r="B15" s="52" t="s">
        <v>429</v>
      </c>
      <c r="C15" s="53"/>
      <c r="D15" s="48"/>
      <c r="E15" s="54"/>
      <c r="F15" s="55"/>
      <c r="G15" s="55"/>
      <c r="H15" s="34"/>
      <c r="I15" s="43"/>
      <c r="J15" s="43"/>
      <c r="K15" s="43"/>
      <c r="L15" s="43"/>
      <c r="M15" s="37"/>
      <c r="N15" s="43"/>
      <c r="O15" s="43"/>
      <c r="P15" s="43"/>
      <c r="Q15" s="37"/>
      <c r="R15" s="43"/>
    </row>
    <row r="16" spans="1:18" ht="57" customHeight="1" x14ac:dyDescent="0.25">
      <c r="A16" s="37"/>
      <c r="B16" s="52" t="s">
        <v>430</v>
      </c>
      <c r="C16" s="53"/>
      <c r="D16" s="48"/>
      <c r="E16" s="54"/>
      <c r="F16" s="55"/>
      <c r="G16" s="55"/>
      <c r="H16" s="34"/>
      <c r="I16" s="43"/>
      <c r="J16" s="43"/>
      <c r="K16" s="43"/>
      <c r="L16" s="43"/>
      <c r="M16" s="37"/>
      <c r="N16" s="43"/>
      <c r="O16" s="43"/>
      <c r="P16" s="43"/>
      <c r="Q16" s="37"/>
      <c r="R16" s="43"/>
    </row>
    <row r="17" spans="1:18" ht="57" customHeight="1" x14ac:dyDescent="0.25">
      <c r="A17" s="37"/>
      <c r="B17" s="52" t="s">
        <v>431</v>
      </c>
      <c r="C17" s="53"/>
      <c r="D17" s="48"/>
      <c r="E17" s="54"/>
      <c r="F17" s="55"/>
      <c r="G17" s="55"/>
      <c r="H17" s="34"/>
      <c r="I17" s="43"/>
      <c r="J17" s="43"/>
      <c r="K17" s="43"/>
      <c r="L17" s="43"/>
      <c r="M17" s="37"/>
      <c r="N17" s="43"/>
      <c r="O17" s="43"/>
      <c r="P17" s="43"/>
      <c r="Q17" s="37"/>
      <c r="R17" s="43"/>
    </row>
    <row r="18" spans="1:18" ht="57" customHeight="1" x14ac:dyDescent="0.25">
      <c r="A18" s="37"/>
      <c r="B18" s="52" t="s">
        <v>432</v>
      </c>
      <c r="C18" s="53"/>
      <c r="D18" s="48"/>
      <c r="E18" s="54"/>
      <c r="F18" s="55"/>
      <c r="G18" s="55"/>
      <c r="H18" s="34"/>
      <c r="I18" s="43"/>
      <c r="J18" s="43"/>
      <c r="K18" s="43"/>
      <c r="L18" s="43"/>
      <c r="M18" s="37"/>
      <c r="N18" s="43"/>
      <c r="O18" s="43"/>
      <c r="P18" s="43"/>
      <c r="Q18" s="37"/>
      <c r="R18" s="43"/>
    </row>
    <row r="19" spans="1:18" ht="57" customHeight="1" x14ac:dyDescent="0.25">
      <c r="A19" s="37"/>
      <c r="B19" s="52" t="s">
        <v>433</v>
      </c>
      <c r="C19" s="53"/>
      <c r="D19" s="48"/>
      <c r="E19" s="54"/>
      <c r="F19" s="55"/>
      <c r="G19" s="55"/>
      <c r="H19" s="34"/>
      <c r="I19" s="43"/>
      <c r="J19" s="43"/>
      <c r="K19" s="43"/>
      <c r="L19" s="43"/>
      <c r="M19" s="37"/>
      <c r="N19" s="43"/>
      <c r="O19" s="43"/>
      <c r="P19" s="43"/>
      <c r="Q19" s="37"/>
      <c r="R19" s="43"/>
    </row>
    <row r="20" spans="1:18" ht="57" customHeight="1" x14ac:dyDescent="0.25">
      <c r="A20" s="37"/>
      <c r="B20" s="64" t="s">
        <v>474</v>
      </c>
      <c r="C20" s="37"/>
      <c r="D20" s="33"/>
      <c r="E20" s="42"/>
      <c r="F20" s="42"/>
      <c r="G20" s="42"/>
      <c r="H20" s="42"/>
      <c r="I20" s="43"/>
      <c r="J20" s="43"/>
      <c r="K20" s="43"/>
      <c r="L20" s="43"/>
      <c r="M20" s="37"/>
      <c r="N20" s="43"/>
      <c r="O20" s="43"/>
      <c r="P20" s="43"/>
      <c r="Q20" s="37"/>
      <c r="R20" s="43"/>
    </row>
    <row r="21" spans="1:18" ht="57" customHeight="1" x14ac:dyDescent="0.25">
      <c r="A21" s="57"/>
      <c r="B21" s="37"/>
      <c r="C21" s="37"/>
      <c r="D21" s="33"/>
      <c r="E21" s="42"/>
      <c r="F21" s="42"/>
      <c r="G21" s="42"/>
      <c r="H21" s="42"/>
      <c r="I21" s="43"/>
      <c r="J21" s="43"/>
      <c r="K21" s="43"/>
      <c r="L21" s="43"/>
      <c r="M21" s="37"/>
      <c r="N21" s="43"/>
      <c r="O21" s="43"/>
      <c r="P21" s="43"/>
      <c r="Q21" s="37"/>
      <c r="R21" s="43"/>
    </row>
    <row r="22" spans="1:18" ht="57" customHeight="1" x14ac:dyDescent="0.25">
      <c r="A22" s="58"/>
      <c r="B22" s="37"/>
      <c r="C22" s="37"/>
      <c r="D22" s="33"/>
      <c r="E22" s="42"/>
      <c r="F22" s="42"/>
      <c r="G22" s="42"/>
      <c r="H22" s="42"/>
      <c r="I22" s="43"/>
      <c r="J22" s="43"/>
      <c r="K22" s="43"/>
      <c r="L22" s="43"/>
      <c r="M22" s="37"/>
      <c r="N22" s="43"/>
      <c r="O22" s="43"/>
      <c r="P22" s="43"/>
      <c r="Q22" s="37"/>
      <c r="R22" s="43"/>
    </row>
    <row r="23" spans="1:18" ht="57" customHeight="1" x14ac:dyDescent="0.25">
      <c r="A23" s="59"/>
      <c r="B23" s="37"/>
      <c r="C23" s="37"/>
      <c r="D23" s="33"/>
      <c r="E23" s="42"/>
      <c r="F23" s="42"/>
      <c r="G23" s="42"/>
      <c r="H23" s="42"/>
      <c r="I23" s="43"/>
      <c r="J23" s="43"/>
      <c r="K23" s="43"/>
      <c r="L23" s="43"/>
      <c r="M23" s="37"/>
      <c r="N23" s="43"/>
      <c r="O23" s="43"/>
      <c r="P23" s="43"/>
      <c r="Q23" s="37"/>
      <c r="R23" s="43"/>
    </row>
    <row r="24" spans="1:18" ht="57" customHeight="1" x14ac:dyDescent="0.25">
      <c r="A24" s="59"/>
      <c r="B24" s="37"/>
      <c r="C24" s="37"/>
      <c r="D24" s="33"/>
      <c r="E24" s="42"/>
      <c r="F24" s="42"/>
      <c r="G24" s="42"/>
      <c r="H24" s="42"/>
      <c r="I24" s="43"/>
      <c r="J24" s="43"/>
      <c r="K24" s="43"/>
      <c r="L24" s="43"/>
      <c r="M24" s="37"/>
      <c r="N24" s="43"/>
      <c r="O24" s="43"/>
      <c r="P24" s="43"/>
      <c r="Q24" s="37"/>
      <c r="R24" s="43"/>
    </row>
    <row r="25" spans="1:18" ht="57" customHeight="1" x14ac:dyDescent="0.25">
      <c r="A25" s="59"/>
      <c r="B25" s="37"/>
      <c r="C25" s="37"/>
      <c r="D25" s="33"/>
      <c r="E25" s="42"/>
      <c r="F25" s="42"/>
      <c r="G25" s="42"/>
      <c r="H25" s="42"/>
      <c r="I25" s="43"/>
      <c r="J25" s="43"/>
      <c r="K25" s="43"/>
      <c r="L25" s="43"/>
      <c r="M25" s="37"/>
      <c r="N25" s="43"/>
      <c r="O25" s="43"/>
      <c r="P25" s="43"/>
      <c r="Q25" s="37"/>
      <c r="R25" s="43"/>
    </row>
    <row r="26" spans="1:18" ht="57" customHeight="1" x14ac:dyDescent="0.25">
      <c r="A26" s="59"/>
      <c r="B26" s="37"/>
      <c r="C26" s="37"/>
      <c r="D26" s="33"/>
      <c r="E26" s="42"/>
      <c r="F26" s="42"/>
      <c r="G26" s="42"/>
      <c r="H26" s="42"/>
      <c r="I26" s="43"/>
      <c r="J26" s="43"/>
      <c r="K26" s="43"/>
      <c r="L26" s="43"/>
      <c r="M26" s="37"/>
      <c r="N26" s="43"/>
      <c r="O26" s="43"/>
      <c r="P26" s="43"/>
      <c r="Q26" s="37"/>
      <c r="R26" s="43"/>
    </row>
    <row r="27" spans="1:18" ht="57" customHeight="1" x14ac:dyDescent="0.25">
      <c r="A27" s="60"/>
      <c r="B27" s="37"/>
      <c r="C27" s="37"/>
      <c r="D27" s="33"/>
      <c r="E27" s="42"/>
      <c r="F27" s="42"/>
      <c r="G27" s="42"/>
      <c r="H27" s="42"/>
      <c r="I27" s="43"/>
      <c r="J27" s="43"/>
      <c r="K27" s="43"/>
      <c r="L27" s="43"/>
      <c r="M27" s="37"/>
      <c r="N27" s="43"/>
      <c r="O27" s="43"/>
      <c r="P27" s="43"/>
      <c r="Q27" s="37"/>
      <c r="R27" s="43"/>
    </row>
    <row r="28" spans="1:18" ht="57" customHeight="1" x14ac:dyDescent="0.25">
      <c r="A28" s="37"/>
      <c r="B28" s="37"/>
      <c r="C28" s="37"/>
      <c r="D28" s="33"/>
      <c r="E28" s="42"/>
      <c r="F28" s="42"/>
      <c r="G28" s="42"/>
      <c r="H28" s="42"/>
      <c r="I28" s="43"/>
      <c r="J28" s="43"/>
      <c r="K28" s="43"/>
      <c r="L28" s="43"/>
      <c r="M28" s="37"/>
      <c r="N28" s="43"/>
      <c r="O28" s="43"/>
      <c r="P28" s="43"/>
      <c r="Q28" s="37"/>
      <c r="R28" s="43"/>
    </row>
    <row r="29" spans="1:18" ht="57" customHeight="1" x14ac:dyDescent="0.25">
      <c r="A29" s="37"/>
      <c r="B29" s="37"/>
      <c r="C29" s="37"/>
      <c r="D29" s="33"/>
      <c r="E29" s="42"/>
      <c r="F29" s="42"/>
      <c r="G29" s="42"/>
      <c r="H29" s="42"/>
      <c r="I29" s="43"/>
      <c r="J29" s="43"/>
      <c r="K29" s="43"/>
      <c r="L29" s="43"/>
      <c r="M29" s="37"/>
      <c r="N29" s="43"/>
      <c r="O29" s="43"/>
      <c r="P29" s="43"/>
      <c r="Q29" s="37"/>
      <c r="R29" s="43"/>
    </row>
    <row r="30" spans="1:18" ht="57" customHeight="1" x14ac:dyDescent="0.25">
      <c r="A30" s="37"/>
      <c r="B30" s="68" t="s">
        <v>475</v>
      </c>
      <c r="C30" s="65"/>
      <c r="D30" s="65"/>
      <c r="E30" s="65"/>
      <c r="F30" s="66"/>
      <c r="G30" s="42"/>
      <c r="H30" s="42"/>
      <c r="I30" s="43"/>
      <c r="J30" s="43"/>
      <c r="K30" s="43"/>
      <c r="L30" s="43"/>
      <c r="M30" s="37"/>
      <c r="N30" s="43"/>
      <c r="O30" s="43"/>
      <c r="P30" s="43"/>
      <c r="Q30" s="37"/>
      <c r="R30" s="43"/>
    </row>
    <row r="31" spans="1:18" ht="57" customHeight="1" x14ac:dyDescent="0.25">
      <c r="A31" s="37"/>
      <c r="B31" s="67" t="s">
        <v>434</v>
      </c>
      <c r="C31" s="37"/>
      <c r="D31" s="33"/>
      <c r="E31" s="42"/>
      <c r="F31" s="42"/>
      <c r="G31" s="42"/>
      <c r="H31" s="42"/>
      <c r="I31" s="43"/>
      <c r="J31" s="43"/>
      <c r="K31" s="43"/>
      <c r="L31" s="43"/>
      <c r="M31" s="37"/>
      <c r="N31" s="43"/>
      <c r="O31" s="43"/>
      <c r="P31" s="43"/>
      <c r="Q31" s="37"/>
      <c r="R31" s="43"/>
    </row>
    <row r="32" spans="1:18" ht="57" customHeight="1" x14ac:dyDescent="0.25">
      <c r="A32" s="37"/>
      <c r="B32" s="64" t="s">
        <v>474</v>
      </c>
      <c r="C32" s="37"/>
      <c r="D32" s="33"/>
      <c r="E32" s="42"/>
      <c r="F32" s="42"/>
      <c r="G32" s="42"/>
      <c r="H32" s="42"/>
      <c r="I32" s="43"/>
      <c r="J32" s="43"/>
      <c r="K32" s="43"/>
      <c r="L32" s="43"/>
      <c r="M32" s="37"/>
      <c r="N32" s="43"/>
      <c r="O32" s="43"/>
      <c r="P32" s="43"/>
      <c r="Q32" s="37"/>
      <c r="R32" s="43"/>
    </row>
    <row r="33" spans="1:18" ht="57" customHeight="1" x14ac:dyDescent="0.25">
      <c r="A33" s="37"/>
      <c r="B33" s="37"/>
      <c r="C33" s="37"/>
      <c r="D33" s="33"/>
      <c r="E33" s="42"/>
      <c r="F33" s="42"/>
      <c r="G33" s="42"/>
      <c r="H33" s="42"/>
      <c r="I33" s="43"/>
      <c r="J33" s="43"/>
      <c r="K33" s="43"/>
      <c r="L33" s="43"/>
      <c r="M33" s="37"/>
      <c r="N33" s="43"/>
      <c r="O33" s="43"/>
      <c r="P33" s="43"/>
      <c r="Q33" s="37"/>
      <c r="R33" s="43"/>
    </row>
    <row r="34" spans="1:18" ht="57" customHeight="1" x14ac:dyDescent="0.25">
      <c r="A34" s="37"/>
      <c r="B34" s="37"/>
      <c r="C34" s="37"/>
      <c r="D34" s="33"/>
      <c r="E34" s="42"/>
      <c r="F34" s="42"/>
      <c r="G34" s="42"/>
      <c r="H34" s="42"/>
      <c r="I34" s="43"/>
      <c r="J34" s="43"/>
      <c r="K34" s="43"/>
      <c r="L34" s="43"/>
      <c r="M34" s="37"/>
      <c r="N34" s="43"/>
      <c r="O34" s="43"/>
      <c r="P34" s="43"/>
      <c r="Q34" s="37"/>
      <c r="R34" s="43"/>
    </row>
    <row r="35" spans="1:18" ht="57" customHeight="1" x14ac:dyDescent="0.25">
      <c r="A35" s="37"/>
      <c r="B35" s="57"/>
      <c r="C35" s="61"/>
      <c r="D35" s="48"/>
      <c r="E35" s="62"/>
      <c r="F35" s="62"/>
      <c r="G35" s="46"/>
      <c r="H35" s="42"/>
      <c r="I35" s="43"/>
      <c r="J35" s="43"/>
      <c r="K35" s="43"/>
      <c r="L35" s="43"/>
      <c r="M35" s="37"/>
      <c r="N35" s="43"/>
      <c r="O35" s="43"/>
      <c r="P35" s="43"/>
      <c r="Q35" s="37"/>
      <c r="R35" s="43"/>
    </row>
    <row r="36" spans="1:18" ht="57" customHeight="1" x14ac:dyDescent="0.25">
      <c r="A36" s="37"/>
      <c r="B36" s="52"/>
      <c r="C36" s="53"/>
      <c r="D36" s="48"/>
      <c r="E36" s="54"/>
      <c r="F36" s="55"/>
      <c r="G36" s="56"/>
      <c r="H36" s="42"/>
      <c r="I36" s="43"/>
      <c r="J36" s="43"/>
      <c r="K36" s="43"/>
      <c r="L36" s="43"/>
      <c r="M36" s="37"/>
      <c r="N36" s="43"/>
      <c r="O36" s="43"/>
      <c r="P36" s="43"/>
      <c r="Q36" s="37"/>
      <c r="R36" s="43"/>
    </row>
    <row r="37" spans="1:18" ht="57" customHeight="1" x14ac:dyDescent="0.25">
      <c r="A37" s="37"/>
      <c r="B37" s="37"/>
      <c r="C37" s="37"/>
      <c r="D37" s="33"/>
      <c r="E37" s="42"/>
      <c r="F37" s="42"/>
      <c r="G37" s="42"/>
      <c r="H37" s="42"/>
      <c r="I37" s="43"/>
      <c r="J37" s="43"/>
      <c r="K37" s="43"/>
      <c r="L37" s="43"/>
      <c r="M37" s="37"/>
      <c r="N37" s="43"/>
      <c r="O37" s="43"/>
      <c r="P37" s="43"/>
      <c r="Q37" s="37"/>
      <c r="R37" s="43"/>
    </row>
    <row r="38" spans="1:18" ht="14.4" x14ac:dyDescent="0.25">
      <c r="A38" s="26"/>
      <c r="B38" s="26"/>
      <c r="C38" s="26"/>
      <c r="D38" s="26"/>
      <c r="E38" s="26"/>
      <c r="F38" s="26"/>
      <c r="G38" s="26"/>
      <c r="H38" s="26"/>
      <c r="I38" s="26"/>
      <c r="J38" s="26"/>
      <c r="K38" s="26"/>
      <c r="L38" s="26"/>
      <c r="M38" s="16"/>
      <c r="N38" s="26"/>
      <c r="O38" s="26"/>
      <c r="P38" s="26"/>
      <c r="Q38" s="26"/>
      <c r="R38" s="26"/>
    </row>
    <row r="39" spans="1:18" ht="57" customHeight="1" x14ac:dyDescent="0.25"/>
    <row r="40" spans="1:18" ht="14.4" x14ac:dyDescent="0.25"/>
    <row r="41" spans="1:18" ht="14.4" x14ac:dyDescent="0.25"/>
    <row r="42" spans="1:18" ht="14.4" x14ac:dyDescent="0.25"/>
    <row r="43" spans="1:18" ht="14.4" x14ac:dyDescent="0.25"/>
    <row r="44" spans="1:18" ht="14.4" x14ac:dyDescent="0.25"/>
    <row r="45" spans="1:18" ht="14.4" x14ac:dyDescent="0.25"/>
    <row r="46" spans="1:18" ht="14.4" x14ac:dyDescent="0.25"/>
    <row r="47" spans="1:18" ht="14.4" x14ac:dyDescent="0.25"/>
    <row r="48" spans="1:18" ht="14.4" x14ac:dyDescent="0.25"/>
    <row r="49" ht="14.4" x14ac:dyDescent="0.25"/>
    <row r="50" ht="14.4" x14ac:dyDescent="0.25"/>
    <row r="51" ht="14.4" x14ac:dyDescent="0.25"/>
    <row r="52" ht="14.4" x14ac:dyDescent="0.25"/>
    <row r="53" ht="14.4" x14ac:dyDescent="0.25"/>
    <row r="54" ht="14.4" x14ac:dyDescent="0.25"/>
    <row r="55" ht="14.4" x14ac:dyDescent="0.25"/>
    <row r="56" ht="14.4" x14ac:dyDescent="0.25"/>
    <row r="57" ht="14.4" x14ac:dyDescent="0.25"/>
    <row r="58" ht="14.4" x14ac:dyDescent="0.25"/>
    <row r="59" ht="14.4" x14ac:dyDescent="0.25"/>
    <row r="60" ht="14.4" x14ac:dyDescent="0.25"/>
  </sheetData>
  <mergeCells count="26">
    <mergeCell ref="R2:R8"/>
    <mergeCell ref="A3:A8"/>
    <mergeCell ref="C3:C8"/>
    <mergeCell ref="D3:D8"/>
    <mergeCell ref="E3:E8"/>
    <mergeCell ref="F3:F8"/>
    <mergeCell ref="G3:G8"/>
    <mergeCell ref="H3:H8"/>
    <mergeCell ref="J3:J8"/>
    <mergeCell ref="K3:K8"/>
    <mergeCell ref="L3:L8"/>
    <mergeCell ref="O3:O8"/>
    <mergeCell ref="Q3:Q8"/>
    <mergeCell ref="M4:M7"/>
    <mergeCell ref="R9:R10"/>
    <mergeCell ref="R11:R12"/>
    <mergeCell ref="B14:G14"/>
    <mergeCell ref="B15:G15"/>
    <mergeCell ref="B16:G16"/>
    <mergeCell ref="B36:G36"/>
    <mergeCell ref="B17:G17"/>
    <mergeCell ref="B18:G18"/>
    <mergeCell ref="B19:G19"/>
    <mergeCell ref="A21:A27"/>
    <mergeCell ref="B35:G35"/>
    <mergeCell ref="B30:F30"/>
  </mergeCells>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9.88671875" defaultRowHeight="14.25" customHeight="1" x14ac:dyDescent="0.25"/>
  <cols>
    <col min="1" max="1" width="28" customWidth="1"/>
    <col min="2" max="2" width="22.88671875" customWidth="1"/>
    <col min="3" max="5" width="32.44140625" customWidth="1"/>
    <col min="6" max="6" width="19.88671875" customWidth="1"/>
    <col min="7" max="7" width="31" customWidth="1"/>
    <col min="8" max="8" width="25.88671875" customWidth="1"/>
    <col min="9" max="9" width="28.109375" customWidth="1"/>
    <col min="10" max="10" width="18.44140625" customWidth="1"/>
    <col min="11" max="11" width="18.88671875" customWidth="1"/>
  </cols>
  <sheetData>
    <row r="1" spans="1:11" ht="27.75" customHeight="1" x14ac:dyDescent="0.25">
      <c r="A1" s="30" t="s">
        <v>0</v>
      </c>
      <c r="B1" s="30" t="s">
        <v>3</v>
      </c>
      <c r="C1" s="30" t="s">
        <v>435</v>
      </c>
      <c r="D1" s="30" t="s">
        <v>436</v>
      </c>
      <c r="E1" s="30" t="s">
        <v>437</v>
      </c>
      <c r="F1" s="30" t="s">
        <v>12</v>
      </c>
      <c r="G1" s="30" t="s">
        <v>13</v>
      </c>
      <c r="H1" s="30" t="s">
        <v>14</v>
      </c>
      <c r="I1" s="30" t="s">
        <v>15</v>
      </c>
      <c r="J1" s="23" t="s">
        <v>16</v>
      </c>
      <c r="K1" s="30" t="s">
        <v>17</v>
      </c>
    </row>
    <row r="2" spans="1:11" ht="117.75" customHeight="1" x14ac:dyDescent="0.25">
      <c r="A2" s="37" t="s">
        <v>438</v>
      </c>
      <c r="B2" s="33" t="s">
        <v>439</v>
      </c>
      <c r="C2" s="43" t="s">
        <v>440</v>
      </c>
      <c r="D2" s="43" t="s">
        <v>24</v>
      </c>
      <c r="E2" s="43" t="s">
        <v>25</v>
      </c>
      <c r="F2" s="37" t="s">
        <v>27</v>
      </c>
      <c r="G2" s="43" t="s">
        <v>441</v>
      </c>
      <c r="H2" s="37" t="s">
        <v>172</v>
      </c>
      <c r="I2" s="28"/>
      <c r="J2" s="38" t="s">
        <v>442</v>
      </c>
      <c r="K2" s="35"/>
    </row>
    <row r="3" spans="1:11" ht="87" customHeight="1" x14ac:dyDescent="0.25">
      <c r="A3" s="37" t="s">
        <v>443</v>
      </c>
      <c r="B3" s="33" t="s">
        <v>444</v>
      </c>
      <c r="C3" s="43" t="s">
        <v>445</v>
      </c>
      <c r="D3" s="43" t="s">
        <v>26</v>
      </c>
      <c r="E3" s="43" t="s">
        <v>26</v>
      </c>
      <c r="F3" s="43" t="s">
        <v>446</v>
      </c>
      <c r="G3" s="43" t="s">
        <v>447</v>
      </c>
      <c r="H3" s="43" t="s">
        <v>448</v>
      </c>
      <c r="I3" s="37"/>
      <c r="J3" s="7" t="s">
        <v>449</v>
      </c>
      <c r="K3" s="38" t="s">
        <v>450</v>
      </c>
    </row>
    <row r="4" spans="1:11" ht="12.75" customHeight="1" x14ac:dyDescent="0.25">
      <c r="A4" s="25"/>
      <c r="B4" s="25"/>
      <c r="C4" s="25"/>
      <c r="D4" s="25"/>
      <c r="E4" s="25"/>
      <c r="F4" s="25"/>
      <c r="G4" s="25"/>
      <c r="H4" s="25"/>
      <c r="I4" s="25"/>
      <c r="J4" s="25"/>
      <c r="K4" s="13"/>
    </row>
    <row r="5" spans="1:11" ht="12.75" customHeight="1" x14ac:dyDescent="0.25">
      <c r="A5" s="13"/>
      <c r="B5" s="13"/>
      <c r="C5" s="13"/>
      <c r="D5" s="13"/>
      <c r="E5" s="13"/>
      <c r="F5" s="13"/>
      <c r="G5" s="13"/>
      <c r="H5" s="13"/>
      <c r="I5" s="13"/>
      <c r="J5" s="13"/>
      <c r="K5" s="13"/>
    </row>
    <row r="6" spans="1:11" ht="12.75" customHeight="1" x14ac:dyDescent="0.25">
      <c r="A6" s="13"/>
      <c r="B6" s="13"/>
      <c r="C6" s="13"/>
      <c r="D6" s="13"/>
      <c r="E6" s="13"/>
      <c r="F6" s="13"/>
      <c r="G6" s="13"/>
      <c r="H6" s="13"/>
      <c r="I6" s="13"/>
      <c r="J6" s="13"/>
      <c r="K6" s="13"/>
    </row>
    <row r="7" spans="1:11" ht="12.75" customHeight="1" x14ac:dyDescent="0.25">
      <c r="A7" s="13"/>
      <c r="B7" s="13"/>
      <c r="C7" s="13"/>
      <c r="D7" s="13"/>
      <c r="E7" s="13"/>
      <c r="F7" s="13" t="s">
        <v>450</v>
      </c>
      <c r="G7" s="13"/>
      <c r="H7" s="13"/>
      <c r="I7" s="13"/>
      <c r="J7" s="13"/>
      <c r="K7" s="13"/>
    </row>
    <row r="8" spans="1:11" ht="12.75" customHeight="1" x14ac:dyDescent="0.25">
      <c r="A8" s="13"/>
      <c r="B8" s="13"/>
      <c r="C8" s="13"/>
      <c r="D8" s="13"/>
      <c r="E8" s="13"/>
      <c r="F8" s="13"/>
      <c r="G8" s="13"/>
      <c r="H8" s="13"/>
      <c r="I8" s="13"/>
      <c r="J8" s="13"/>
      <c r="K8" s="13"/>
    </row>
    <row r="9" spans="1:11" ht="12.75" customHeight="1" x14ac:dyDescent="0.25">
      <c r="A9" s="13"/>
      <c r="B9" s="13"/>
      <c r="C9" s="13"/>
      <c r="D9" s="13"/>
      <c r="E9" s="13"/>
      <c r="F9" s="13"/>
      <c r="G9" s="13"/>
      <c r="H9" s="13"/>
      <c r="I9" s="13"/>
      <c r="J9" s="13"/>
      <c r="K9" s="13"/>
    </row>
    <row r="10" spans="1:11" ht="12.75" customHeight="1" x14ac:dyDescent="0.25">
      <c r="A10" s="13"/>
      <c r="B10" s="13"/>
      <c r="C10" s="13"/>
      <c r="D10" s="13"/>
      <c r="E10" s="13"/>
      <c r="F10" s="13"/>
      <c r="G10" s="13"/>
      <c r="H10" s="13"/>
      <c r="I10" s="13"/>
      <c r="J10" s="13"/>
      <c r="K10" s="13"/>
    </row>
    <row r="11" spans="1:11" ht="12.75" customHeight="1" x14ac:dyDescent="0.25">
      <c r="A11" s="13"/>
      <c r="B11" s="13"/>
      <c r="C11" s="13"/>
      <c r="D11" s="13"/>
      <c r="E11" s="13"/>
      <c r="F11" s="13"/>
      <c r="G11" s="13"/>
      <c r="H11" s="13"/>
      <c r="I11" s="13"/>
      <c r="J11" s="13"/>
      <c r="K11" s="13"/>
    </row>
    <row r="12" spans="1:11" ht="12.75" customHeight="1" x14ac:dyDescent="0.25">
      <c r="A12" s="13"/>
      <c r="B12" s="13"/>
      <c r="C12" s="13"/>
      <c r="D12" s="13"/>
      <c r="E12" s="13"/>
      <c r="F12" s="13"/>
      <c r="G12" s="13"/>
      <c r="H12" s="13"/>
      <c r="I12" s="13"/>
      <c r="J12" s="13"/>
      <c r="K12" s="13"/>
    </row>
    <row r="13" spans="1:11" ht="12.75" customHeight="1" x14ac:dyDescent="0.25">
      <c r="A13" s="13"/>
      <c r="B13" s="13"/>
      <c r="C13" s="13"/>
      <c r="D13" s="13"/>
      <c r="E13" s="13"/>
      <c r="F13" s="13"/>
      <c r="G13" s="13"/>
      <c r="H13" s="13"/>
      <c r="I13" s="13"/>
      <c r="J13" s="13"/>
      <c r="K13" s="13"/>
    </row>
    <row r="14" spans="1:11" ht="12.75" customHeight="1" x14ac:dyDescent="0.25">
      <c r="A14" s="13"/>
      <c r="B14" s="13"/>
      <c r="C14" s="13"/>
      <c r="D14" s="13"/>
      <c r="E14" s="13"/>
      <c r="F14" s="13"/>
      <c r="G14" s="13"/>
      <c r="H14" s="13"/>
      <c r="I14" s="13"/>
      <c r="J14" s="13"/>
      <c r="K14" s="13"/>
    </row>
    <row r="15" spans="1:11" ht="12.75" customHeight="1" x14ac:dyDescent="0.25">
      <c r="A15" s="13"/>
      <c r="B15" s="13"/>
      <c r="C15" s="13"/>
      <c r="D15" s="13"/>
      <c r="E15" s="13"/>
      <c r="F15" s="13"/>
      <c r="G15" s="13"/>
      <c r="H15" s="13"/>
      <c r="I15" s="13"/>
      <c r="J15" s="13"/>
      <c r="K15" s="13"/>
    </row>
    <row r="16" spans="1:11" ht="12.75" customHeight="1" x14ac:dyDescent="0.25">
      <c r="A16" s="13"/>
      <c r="B16" s="13"/>
      <c r="C16" s="13"/>
      <c r="D16" s="13"/>
      <c r="E16" s="13"/>
      <c r="F16" s="13"/>
      <c r="G16" s="13"/>
      <c r="H16" s="13"/>
      <c r="I16" s="13"/>
      <c r="J16" s="13"/>
      <c r="K16" s="13"/>
    </row>
    <row r="17" spans="1:11" ht="12.75" customHeight="1" x14ac:dyDescent="0.25">
      <c r="A17" s="13"/>
      <c r="B17" s="13"/>
      <c r="C17" s="13"/>
      <c r="D17" s="13"/>
      <c r="E17" s="13"/>
      <c r="F17" s="13"/>
      <c r="G17" s="13"/>
      <c r="H17" s="13"/>
      <c r="I17" s="13"/>
      <c r="J17" s="13"/>
      <c r="K17" s="13"/>
    </row>
    <row r="18" spans="1:11" ht="12.75" customHeight="1" x14ac:dyDescent="0.25">
      <c r="A18" s="13"/>
      <c r="B18" s="13"/>
      <c r="C18" s="13"/>
      <c r="D18" s="13"/>
      <c r="E18" s="13"/>
      <c r="F18" s="13"/>
      <c r="G18" s="13"/>
      <c r="H18" s="13"/>
      <c r="I18" s="13"/>
      <c r="J18" s="13"/>
      <c r="K18" s="13"/>
    </row>
    <row r="19" spans="1:11" ht="12.75" customHeight="1" x14ac:dyDescent="0.25">
      <c r="A19" s="13"/>
      <c r="B19" s="13"/>
      <c r="C19" s="13"/>
      <c r="D19" s="13"/>
      <c r="E19" s="13"/>
      <c r="F19" s="13"/>
      <c r="G19" s="13"/>
      <c r="H19" s="13"/>
      <c r="I19" s="13"/>
      <c r="J19" s="13"/>
      <c r="K19" s="13"/>
    </row>
    <row r="20" spans="1:11" ht="12.75" customHeight="1" x14ac:dyDescent="0.25">
      <c r="A20" s="13"/>
      <c r="B20" s="13"/>
      <c r="C20" s="13"/>
      <c r="D20" s="13"/>
      <c r="E20" s="13"/>
      <c r="F20" s="13"/>
      <c r="G20" s="13"/>
      <c r="H20" s="13"/>
      <c r="I20" s="13"/>
      <c r="J20" s="13"/>
      <c r="K20" s="13"/>
    </row>
  </sheetData>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activeCell="A25" sqref="A25"/>
    </sheetView>
  </sheetViews>
  <sheetFormatPr defaultColWidth="9.88671875" defaultRowHeight="14.25" customHeight="1" x14ac:dyDescent="0.25"/>
  <cols>
    <col min="1" max="1" width="129.5546875" customWidth="1"/>
  </cols>
  <sheetData>
    <row r="1" spans="1:6" x14ac:dyDescent="0.3">
      <c r="A1" s="36" t="s">
        <v>451</v>
      </c>
      <c r="B1" s="36"/>
      <c r="C1" s="36"/>
      <c r="D1" s="36"/>
      <c r="E1" s="36"/>
      <c r="F1" s="36"/>
    </row>
    <row r="2" spans="1:6" x14ac:dyDescent="0.3">
      <c r="A2" s="21"/>
      <c r="B2" s="21"/>
      <c r="C2" s="21"/>
      <c r="D2" s="21"/>
      <c r="E2" s="21"/>
      <c r="F2" s="21"/>
    </row>
    <row r="3" spans="1:6" x14ac:dyDescent="0.3">
      <c r="A3" s="21" t="s">
        <v>452</v>
      </c>
      <c r="B3" s="21"/>
      <c r="C3" s="21"/>
      <c r="D3" s="21"/>
      <c r="E3" s="21"/>
      <c r="F3" s="21"/>
    </row>
    <row r="4" spans="1:6" x14ac:dyDescent="0.3">
      <c r="A4" s="21" t="s">
        <v>453</v>
      </c>
      <c r="B4" s="21"/>
      <c r="C4" s="21"/>
      <c r="D4" s="21"/>
      <c r="E4" s="21"/>
      <c r="F4" s="21"/>
    </row>
    <row r="5" spans="1:6" x14ac:dyDescent="0.3">
      <c r="A5" s="21" t="s">
        <v>454</v>
      </c>
      <c r="B5" s="21"/>
      <c r="C5" s="21"/>
      <c r="D5" s="21"/>
      <c r="E5" s="21"/>
      <c r="F5" s="21"/>
    </row>
    <row r="6" spans="1:6" x14ac:dyDescent="0.3">
      <c r="A6" s="21" t="s">
        <v>455</v>
      </c>
      <c r="B6" s="21"/>
      <c r="C6" s="21"/>
      <c r="D6" s="21"/>
      <c r="E6" s="21"/>
      <c r="F6" s="21"/>
    </row>
    <row r="7" spans="1:6" x14ac:dyDescent="0.3">
      <c r="A7" s="21" t="s">
        <v>456</v>
      </c>
      <c r="B7" s="21"/>
      <c r="C7" s="21"/>
      <c r="D7" s="21"/>
      <c r="E7" s="21"/>
      <c r="F7" s="21"/>
    </row>
    <row r="8" spans="1:6" x14ac:dyDescent="0.3">
      <c r="A8" s="21" t="s">
        <v>457</v>
      </c>
      <c r="B8" s="21"/>
      <c r="C8" s="21"/>
      <c r="D8" s="21"/>
      <c r="E8" s="21"/>
      <c r="F8" s="21"/>
    </row>
    <row r="9" spans="1:6" x14ac:dyDescent="0.3">
      <c r="A9" s="21" t="s">
        <v>458</v>
      </c>
      <c r="B9" s="21"/>
      <c r="C9" s="21"/>
      <c r="D9" s="21"/>
      <c r="E9" s="21"/>
      <c r="F9" s="21"/>
    </row>
    <row r="10" spans="1:6" x14ac:dyDescent="0.3">
      <c r="A10" s="21" t="s">
        <v>459</v>
      </c>
      <c r="B10" s="21"/>
      <c r="C10" s="21"/>
      <c r="D10" s="21"/>
      <c r="E10" s="21"/>
      <c r="F10" s="21"/>
    </row>
    <row r="11" spans="1:6" x14ac:dyDescent="0.3">
      <c r="A11" s="21" t="s">
        <v>460</v>
      </c>
      <c r="B11" s="21"/>
      <c r="C11" s="21"/>
      <c r="D11" s="21"/>
      <c r="E11" s="21"/>
      <c r="F11" s="21"/>
    </row>
    <row r="12" spans="1:6" x14ac:dyDescent="0.3">
      <c r="A12" s="21" t="s">
        <v>461</v>
      </c>
      <c r="B12" s="21"/>
      <c r="C12" s="21"/>
      <c r="D12" s="21"/>
      <c r="E12" s="21"/>
      <c r="F12" s="21"/>
    </row>
    <row r="13" spans="1:6" x14ac:dyDescent="0.3">
      <c r="A13" s="21" t="s">
        <v>462</v>
      </c>
      <c r="B13" s="21"/>
      <c r="C13" s="21"/>
      <c r="D13" s="21"/>
      <c r="E13" s="21"/>
      <c r="F13" s="21"/>
    </row>
    <row r="14" spans="1:6" x14ac:dyDescent="0.3">
      <c r="A14" s="21" t="s">
        <v>463</v>
      </c>
      <c r="B14" s="21"/>
      <c r="C14" s="21"/>
      <c r="D14" s="21"/>
      <c r="E14" s="21"/>
      <c r="F14" s="21"/>
    </row>
    <row r="15" spans="1:6" x14ac:dyDescent="0.3">
      <c r="A15" s="21" t="s">
        <v>464</v>
      </c>
      <c r="B15" s="21"/>
      <c r="C15" s="21"/>
      <c r="D15" s="21"/>
      <c r="E15" s="21"/>
      <c r="F15" s="21"/>
    </row>
    <row r="16" spans="1:6" x14ac:dyDescent="0.3">
      <c r="A16" s="21" t="s">
        <v>465</v>
      </c>
      <c r="B16" s="21"/>
      <c r="C16" s="21"/>
      <c r="D16" s="21"/>
      <c r="E16" s="21"/>
      <c r="F16" s="21"/>
    </row>
    <row r="17" spans="1:6" x14ac:dyDescent="0.3">
      <c r="A17" s="21" t="s">
        <v>466</v>
      </c>
      <c r="B17" s="21"/>
      <c r="C17" s="21"/>
      <c r="D17" s="21"/>
      <c r="E17" s="21"/>
      <c r="F17" s="21"/>
    </row>
    <row r="18" spans="1:6" x14ac:dyDescent="0.3">
      <c r="A18" s="21" t="s">
        <v>467</v>
      </c>
      <c r="B18" s="21"/>
      <c r="C18" s="21"/>
      <c r="D18" s="21"/>
      <c r="E18" s="21"/>
      <c r="F18" s="21"/>
    </row>
    <row r="19" spans="1:6" x14ac:dyDescent="0.3">
      <c r="A19" s="21" t="s">
        <v>468</v>
      </c>
      <c r="B19" s="21"/>
      <c r="C19" s="21"/>
      <c r="D19" s="21"/>
      <c r="E19" s="21"/>
      <c r="F19" s="21"/>
    </row>
    <row r="20" spans="1:6" x14ac:dyDescent="0.3">
      <c r="A20" s="21" t="s">
        <v>469</v>
      </c>
      <c r="B20" s="21"/>
      <c r="C20" s="21"/>
      <c r="D20" s="21"/>
      <c r="E20" s="21"/>
      <c r="F20" s="21"/>
    </row>
    <row r="21" spans="1:6" x14ac:dyDescent="0.3">
      <c r="A21" s="21" t="s">
        <v>470</v>
      </c>
      <c r="B21" s="21"/>
      <c r="C21" s="21"/>
      <c r="D21" s="21"/>
      <c r="E21" s="21"/>
      <c r="F21" s="21"/>
    </row>
    <row r="22" spans="1:6" x14ac:dyDescent="0.3">
      <c r="A22" s="21" t="s">
        <v>471</v>
      </c>
      <c r="B22" s="21"/>
      <c r="C22" s="21"/>
      <c r="D22" s="21"/>
      <c r="E22" s="21"/>
      <c r="F22" s="21"/>
    </row>
    <row r="23" spans="1:6" x14ac:dyDescent="0.3">
      <c r="A23" s="21" t="s">
        <v>472</v>
      </c>
      <c r="B23" s="21"/>
      <c r="C23" s="21"/>
      <c r="D23" s="21"/>
      <c r="E23" s="21"/>
      <c r="F23" s="21"/>
    </row>
    <row r="24" spans="1:6" x14ac:dyDescent="0.3">
      <c r="A24" s="21"/>
      <c r="B24" s="21"/>
      <c r="C24" s="21"/>
      <c r="D24" s="21"/>
      <c r="E24" s="21"/>
      <c r="F24" s="21"/>
    </row>
    <row r="25" spans="1:6" x14ac:dyDescent="0.3">
      <c r="A25" s="45" t="s">
        <v>473</v>
      </c>
      <c r="B25" s="21"/>
      <c r="C25" s="21"/>
      <c r="D25" s="21"/>
      <c r="E25" s="21"/>
      <c r="F25"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SG</vt:lpstr>
      <vt:lpstr>DW</vt:lpstr>
      <vt:lpstr>CMP</vt:lpstr>
      <vt:lpstr>Golden and Spiny</vt:lpstr>
      <vt:lpstr>Documentation and 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Kari M</cp:lastModifiedBy>
  <dcterms:modified xsi:type="dcterms:W3CDTF">2014-03-03T15:48:14Z</dcterms:modified>
</cp:coreProperties>
</file>