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kari.maclauchlin\Desktop\"/>
    </mc:Choice>
  </mc:AlternateContent>
  <bookViews>
    <workbookView xWindow="420" yWindow="540" windowWidth="11196" windowHeight="7620"/>
  </bookViews>
  <sheets>
    <sheet name="SG" sheetId="1" r:id="rId1"/>
    <sheet name="DW" sheetId="2" r:id="rId2"/>
    <sheet name="CMP" sheetId="3" r:id="rId3"/>
    <sheet name="Golden and Spiny" sheetId="4" r:id="rId4"/>
    <sheet name="Documentation and Notes" sheetId="5" r:id="rId5"/>
  </sheets>
  <calcPr calcId="152511"/>
</workbook>
</file>

<file path=xl/calcChain.xml><?xml version="1.0" encoding="utf-8"?>
<calcChain xmlns="http://schemas.openxmlformats.org/spreadsheetml/2006/main">
  <c r="H57" i="1" l="1"/>
  <c r="G57" i="1"/>
  <c r="H50" i="1"/>
  <c r="G50" i="1"/>
  <c r="H45" i="1"/>
  <c r="G45" i="1"/>
  <c r="H39" i="1"/>
  <c r="G39" i="1"/>
  <c r="H35" i="1"/>
  <c r="G35" i="1"/>
  <c r="H26" i="1"/>
  <c r="G26" i="1"/>
  <c r="H25" i="1"/>
  <c r="H17" i="1"/>
  <c r="G17" i="1"/>
  <c r="J15" i="1"/>
  <c r="H15" i="1"/>
  <c r="H12" i="1"/>
  <c r="G12" i="1"/>
  <c r="H11" i="1"/>
  <c r="G11" i="1"/>
  <c r="J10" i="1"/>
  <c r="H10" i="1"/>
  <c r="H9" i="1"/>
  <c r="G9" i="1"/>
</calcChain>
</file>

<file path=xl/sharedStrings.xml><?xml version="1.0" encoding="utf-8"?>
<sst xmlns="http://schemas.openxmlformats.org/spreadsheetml/2006/main" count="732" uniqueCount="492">
  <si>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</si>
  <si>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</si>
  <si>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</si>
  <si>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</si>
  <si>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</si>
  <si>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</si>
  <si>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</si>
  <si>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</si>
  <si>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</si>
  <si>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</si>
  <si>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</si>
  <si>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</si>
  <si>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</si>
  <si>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</si>
  <si>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</si>
  <si>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</si>
  <si>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</si>
  <si>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</si>
  <si>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</si>
  <si>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</si>
  <si>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</si>
  <si>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</si>
  <si>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</si>
  <si>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</si>
  <si>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20" off FL, GA &amp; SC; N of 39o Lat. vessels without commercial DW permit limited to 200 lbs dolphin&amp;wahoo combined</t>
  </si>
  <si>
    <t>20" off FL, GA &amp; SC; 10-fish bag limit not to exceed 60-fish vessel whichever is less; 10/paying passenger on headboats. Sale of recreationally caught fish prohibited.</t>
  </si>
  <si>
    <t>All year</t>
  </si>
  <si>
    <t>13.78 in TL off FL.</t>
  </si>
  <si>
    <t>Wahoo</t>
  </si>
  <si>
    <t>If necessary the RA can reduce the recreational season length and the recreational 
ACL but only if overfished and the total ACL (recreational + commercial)
 is exceeded. (DW Am 5)</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</si>
  <si>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</si>
  <si>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</si>
  <si>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</si>
  <si>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</si>
  <si>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Commercial AM (Amendment Language)</t>
  </si>
  <si>
    <t>Recreational AM (Amendment Language)</t>
  </si>
  <si>
    <t>Atlantic Spadefish</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</si>
  <si>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</si>
  <si>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</si>
  <si>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 if overfished</t>
  </si>
  <si>
    <t>Jan 1-Dec 31</t>
  </si>
  <si>
    <t>Part of S Atl snapper-grouper 20-fish bag limit. Sale of recreationally caught fish prohibited.</t>
  </si>
  <si>
    <t>May-Sept (peak May-June)</t>
  </si>
  <si>
    <t>male- 3.75 "; female=4.25"</t>
  </si>
  <si>
    <t>Bar Jack</t>
  </si>
  <si>
    <t>Same as Atlantic Spadefish (Comp ACL Am)</t>
  </si>
  <si>
    <t>part of S Atl snapper-grouper 20-fish bag limit. Sale of recreationally caught fish prohibited.</t>
  </si>
  <si>
    <t>Black grouper</t>
  </si>
  <si>
    <t>96,844 lbs ww  2014 (Am24)</t>
  </si>
  <si>
    <t>After the commercial ACL is met or projected to be met, all purchase and sale of black grouper is prohibited and harvest and/or possession is limited to the bag limit (Comp ACL Am).  If the commercial sector ACL is exceeded, the RA shall publish a notice to reduce the commercial sector ACL in the following season by the amount of the overage only if overfished (Comp ACL Am).</t>
  </si>
  <si>
    <t>ACT (2014)=101,108 lbs ww.  If the annual landings exceed the ACL in a given year, the following year's landings would be monitored in-season for persistence in increased landings.  The RA will publish a notice to reduce the length of the fishing season as necessary.  If the ACL is exceeded, the RA shall publish a notice to reduce the ACL in the following season by the amount of the overage if the species is overfished. (Comp ACL Am).</t>
  </si>
  <si>
    <t>Yes if overfished. If stock ACL is exceeded there is no increase in the next year.</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</si>
  <si>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</si>
  <si>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</si>
  <si>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</si>
  <si>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</si>
  <si>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</si>
  <si>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Black sea bass</t>
  </si>
  <si>
    <t>780,020 lbs ww for 2015-16   755,275 lb ww for 2016-17 and subsequent yrs           (Reg 19)</t>
  </si>
  <si>
    <t>ACL = 1,033,980 lbs ww for 2013–2014, 2014–2015, and 2015–2016 fishing years,  ACT=903,905 lbs ww; ACL = 1,001,177 lbs ww for the 2016–2017 fishing year (Reg 19)</t>
  </si>
  <si>
    <t>1,814,000 lbs ww for 2013-2015 fishing years; 1,756,450 lbs for 2016 fishing year (Reg 19)</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</si>
  <si>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</si>
  <si>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 xml:space="preserve"> For the black sea bass recreational sector, NMFS will annually announce the recreational fishing season start and end dates in the Federal Register and by other methods, as deemed appropriate.  The fishing season will start on April 1 and end on the date NMFS projects the recreational ACL will be met. (Reg 14- effective 12/8/14)  NMFS will project the length of the recreational fishing season based on when NMFS projects the recreational ACL specified in this paragraph is expected to be met and announce the recreational fishing season end date in the Federal Register prior to the start of the recreational fishing year on April 1.  On and after the effective date of the recreational closure notification, the bag and possession limit for black sea bass in or from the South Atlantic EEZ is zero. If the recreational sector black sea bass ACL is exceeded, independent of stock status, the Regional Administrator shall publish a notice to reduce the recreational sector ACL in the following season by the amount of the overage. (Am 18A)</t>
  </si>
  <si>
    <t>Trip limit 1,000 lbs gw (1,180 lbs ww); 11" TL. (Am18A)                                             H&amp;L trip limit 300 lbs gw Jan -Apr            (Reg 14 effective 12/8/14)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</si>
  <si>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</si>
  <si>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</si>
  <si>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</si>
  <si>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</si>
  <si>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Blueline Tilefish</t>
  </si>
  <si>
    <t>Spawning occurs at night, from March to October, with a peak in May (SEDAR 32 (2013) using information from Harris et al. (2004)).</t>
  </si>
  <si>
    <t>Gag</t>
  </si>
  <si>
    <t>326,722 lbs gw (Reg 15)</t>
  </si>
  <si>
    <t>340,060 lbs gw  (Reg 15)</t>
  </si>
  <si>
    <t>After the commercial quota is projected to be met, all harvest, possession, and retention  is prohibited; all purchase and sale is prohibited.  If gag commercial landings, as estimated by the SRD, reach or are projected to reach the ACL, the AA will file a notification with the Office of the Federal Register to close the commercial fishery for gag for the remainder of the fishing year. Reduce the unadjusted gag commercial ACL from 353,940 lbs gw to 326,722 lbs gw to account for projected gag discard mortality from commercial trips that target co-occurring species (i.e., red grouper and scamp) following a projected gag closure (Reg Am 15).</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</si>
  <si>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t>
  </si>
  <si>
    <t>Yes based on 3-year average</t>
  </si>
  <si>
    <t>Trip limit 1,000 lbs (gw) (RegAm9); step-down to 500 lbs when 75% commercial ACL is met (Reg 14 effective 12/8/14);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</si>
  <si>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</si>
  <si>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</si>
  <si>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</si>
  <si>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</si>
  <si>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Golden tilefish</t>
  </si>
  <si>
    <t>Total 541,295 lbs gw                  H&amp;L (25%)-135,324 lbs        Longline (75%)- 405,971 lbs       (Am 18B)</t>
  </si>
  <si>
    <t>3,019 fish (19,195 lbs gw)</t>
  </si>
  <si>
    <t>97%  (25% Hook and line, 75% longline) (Gear allocations - Am 18B)</t>
  </si>
  <si>
    <t>After the commercial quota is projected to be met, prohibit harvest, possession, and retention.  All purchase and sale is prohibited when the quota is projected to be met.   (17B)                                                                                          (i) Hook-and-line component. If commercial landings, as estimated by the SRD, reach or are projected to reach the commercial ACL (commercial quota) specified in § 622.190(a)(2)(ii), the AA will file a notification with the Office of the Federal Register to close the hook-and-line component of the commercial sector for the remainder of the fishing year. (18B)
(ii) Longline component. If commercial landings, as estimated by the SRD, reach or are projected to reach the commercial ACL (commercial quota) specified in § 622.190(a)(2)(iii), the AA will file a notification with the Office of the Federal Register to close the longline component of the commercial sector for the remainder of the fishing year. After the commercial ACL for the longline component is reached or projected to be reached, golden tilefish may not be fished for or possessed by a vessel with a golden tilefish longline endorsement. (18B)</t>
  </si>
  <si>
    <t>If the annual landings exceed the ACL in a given year, the Regional Administrator (RA) shall publish a notice to close the recreational sector when the ACL is projected to be met. Monitor following year and shorten season as necessary.  If the ACL is exceeded, the following year’s recreational landings would be monitored in-season for persistence in increased landings.  The Regional Administrator (RA) will publish a notice to reduce the length of the recreational fishing season as necessary. (Reg Amendment 12)</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</si>
  <si>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</si>
  <si>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</si>
  <si>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</si>
  <si>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t>Gray Triggerfish</t>
  </si>
  <si>
    <t>Peak spawning during May-September</t>
  </si>
  <si>
    <t>Females reach first maturity at 5.6 in, males first mature at 6.7 FL.</t>
  </si>
  <si>
    <t>Greater amberjack</t>
  </si>
  <si>
    <t>1,167,837 lbs ww</t>
  </si>
  <si>
    <t>1,968,000 lbs ww (Comp ACL Am)</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</si>
  <si>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</si>
  <si>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</si>
  <si>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</si>
  <si>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</si>
  <si>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</si>
  <si>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Hogfish</t>
  </si>
  <si>
    <t>49,469 lbs ww</t>
  </si>
  <si>
    <t>85,355 lbs ww   (ACT=59,390 lbs ww)</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</si>
  <si>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</si>
  <si>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</si>
  <si>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</si>
  <si>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</si>
  <si>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Mutton Snapper</t>
  </si>
  <si>
    <t>157,743  lbs ww</t>
  </si>
  <si>
    <t>768,857 lbs ww</t>
  </si>
  <si>
    <t>926,600 lbs ww (Comp ACL Am)</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</si>
  <si>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</si>
  <si>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</si>
  <si>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</si>
  <si>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</si>
  <si>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Red grouper</t>
  </si>
  <si>
    <t>If the commercial ACL is met or is projected to be met, all subsequent purchase and sale of red grouper is prohibited and harvest and/or possession is limited to the bag limit. (Am24) If the commercial ACL is exceeded, the Regional Administrator shall publish a notice to reduce the commercial ACL in the following season by the amount of the overage. (Am24)</t>
  </si>
  <si>
    <t>If the current year recreational landings exceed the recreational ACL in a given year, the Regional Administrator shall publish a notice to close the recreational sector when the recreational ACL is projected to be met. If the recreational ACL is exceeded, the Regional Administrator shall publish a notice to reduce the recreational ACL in the following season by the amount of the overage. (Am24)</t>
  </si>
  <si>
    <t>20" TL</t>
  </si>
  <si>
    <t>20" TL; aggregate grouper bag limit of 3/person/day.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</si>
  <si>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</si>
  <si>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</si>
  <si>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Red porgy</t>
  </si>
  <si>
    <t>If commercial landings exceed the applicable commercial ACL, and red porgy are overfished, the AA will file a notification with the Office of the Federal Register, at or near the beginning of the fishing year to reduce the ACL for that following year by the amount of the overage in the prior fishing year.  (Am 15A)</t>
  </si>
  <si>
    <t>14" TL; trip limit 120 fish; Commercial sale prohibited during Jan-April.  Possession limited to bag limit</t>
  </si>
  <si>
    <t>14" TL; 3-fish bag limit. Sale of recreationally caught fish prohibited.</t>
  </si>
  <si>
    <t>Red porgy change sex from female to male. Red porgy spawn from December through May, with a peak in January and February</t>
  </si>
  <si>
    <t>Females first mature at 8.0-8.9 in TL.</t>
  </si>
  <si>
    <t>Red snapper</t>
  </si>
  <si>
    <t>In-season closure.</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</si>
  <si>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</si>
  <si>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</si>
  <si>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</si>
  <si>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</si>
  <si>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</si>
  <si>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Scamp</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</si>
  <si>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</si>
  <si>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</si>
  <si>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</si>
  <si>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</si>
  <si>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Snowy grouper</t>
  </si>
  <si>
    <t>523 fish (5,192 lbs gw)</t>
  </si>
  <si>
    <t>Prohibit harvest, possession, and retention when the quota is projected to be met. (Am 17B)</t>
  </si>
  <si>
    <t>If the recreational ACL is exceeded, the Regional Administrator shall publish a notice to reduce the length of the following fishing season by the amount necessary to ensure landings do not exceed the recreational ACL for the following fishing season. Compare the recreational ACL with projected recreational landings over a range of years. For 2012 and subsequent fishing years, the most recent 3-year running average recreational landings will be compared to the ACL. (Am 17B)</t>
  </si>
  <si>
    <t>Trip limit 100 lbs</t>
  </si>
  <si>
    <t>Part of Aggregate Grouper Bag Limit of 3/person/day of: gag, black, snowy, misty, red grouper, scamp, yellowedge, yellowfin, yellowmouth, blueline tile, golden tile, sand tile, coney, graysby, red hind and rock hind with a limit of 1 snowy per vessel per day. Sale of recreationally caught fish prohibited.</t>
  </si>
  <si>
    <t>April through September in the South Atlantic north of Cape Canaveral, FL.</t>
  </si>
  <si>
    <t>Snowy grouper change sex from female to male.  Females first become mature at 18.5 in TL.  50% of the females are mature at 21.3 in TL.   Snowy grouper first become males at 28.8 in TL.</t>
  </si>
  <si>
    <t>Speckled hind</t>
  </si>
  <si>
    <t>0 (landings only)</t>
  </si>
  <si>
    <t>0 (landings only) (17B)</t>
  </si>
  <si>
    <t>none</t>
  </si>
  <si>
    <t>N/A</t>
  </si>
  <si>
    <t>all harvest &amp; possession prohibited</t>
  </si>
  <si>
    <t>The speckled hind is thought to form spawning aggregations.  Spawning reportedly occurs from July to September.</t>
  </si>
  <si>
    <t>Warsaw grouper</t>
  </si>
  <si>
    <t>August, September, and October in the Gulf of Mexico.</t>
  </si>
  <si>
    <t>Vermilion snapper</t>
  </si>
  <si>
    <t>After the commercial quota is projected to be met, all harvest, possession, and retention  is prohibited; all purchase and sale is prohibited.  (Am 17B)</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</si>
  <si>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(Am 17B)  If recreational landings, as estimated by the SRD, reach or are projected to reach the recreational ACL, the AA will file a notification to close the recreational sector for the remainder of the fishing year.  Payback of a recreational overage would only take place if vermilion snapper are overfished and the total ACL is exceeded due to an overage in the recreational ACL.  The amount of the overage would be deducted from the following year’s recreational ACL. (Reg 14- effective 12/8/14)</t>
  </si>
  <si>
    <t xml:space="preserve">Yes </t>
  </si>
  <si>
    <t>Yes based on 3-year average, if overfished  and total ACL exceeded</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</si>
  <si>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</si>
  <si>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</si>
  <si>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</si>
  <si>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</si>
  <si>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Wreckfish</t>
  </si>
  <si>
    <t>223,250 lbs ww</t>
  </si>
  <si>
    <t>11,750 lbs ww</t>
  </si>
  <si>
    <t>235,000 lbs ww (Comp ACL Am)</t>
  </si>
  <si>
    <t>ITQ program (Am 5, 20A)</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</si>
  <si>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</si>
  <si>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</si>
  <si>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</si>
  <si>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</si>
  <si>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</si>
  <si>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</si>
  <si>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Yellowtail Snapper</t>
  </si>
  <si>
    <t>1,596,510 lbs ww                                      (Reg Am 15)</t>
  </si>
  <si>
    <t>1,440,900 lbs ww                                                         (Reg Am 15)</t>
  </si>
  <si>
    <t>3,037,410 lbs ww (Reg Am 15)</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</si>
  <si>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</si>
  <si>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</si>
  <si>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</si>
  <si>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Deepwater Complex</t>
  </si>
  <si>
    <t>12" TL for silk, queen, black and blackfin; Groupers and tilefish are part of the Aggregate Grouper Bag Limit of 3/person/day of:  gag, black, snowy, misty, red grouper, scamp, yellowedge, yellowfin, yellowmouth, blueline tile, golden tile, sand tile, coney, graysby, red hind and rock hind. The snappers are part of Aggregate Snapper Bag Limit of 10/person/day of: lane, yellowtail, grey, mutton, black, queen, schoolmaster, blackfin, mahogoney, cubera under 30", dog, and silk snapper. Sale of recreationally caught fish prohibited.</t>
  </si>
  <si>
    <t>Yellowedge Grouper</t>
  </si>
  <si>
    <t>Spawning occurs from April through October in the South Atlantic.</t>
  </si>
  <si>
    <t>Silk Snapper</t>
  </si>
  <si>
    <t>Spawning occurs in June, July, and August in waters off North and South Carolina.</t>
  </si>
  <si>
    <t>Misty Grouper</t>
  </si>
  <si>
    <t>Sand Tilefish</t>
  </si>
  <si>
    <t>Queen Snapper</t>
  </si>
  <si>
    <t>Spawning is reported to occur during April and May off St. Lucia.</t>
  </si>
  <si>
    <t>Black Snapper</t>
  </si>
  <si>
    <t>In the northeastern Caribbean, individuals in spawning condition have been observed from February through April and in September.</t>
  </si>
  <si>
    <t>Blackfin Snapper</t>
  </si>
  <si>
    <t>Off Jamaica, the length at first maturity for 9.9-10.7 in FL and 9.1-9.9 in FL for males, and females, respectively.</t>
  </si>
  <si>
    <t>Jacks Complex</t>
  </si>
  <si>
    <t>189,422 lbs ww</t>
  </si>
  <si>
    <t>267,799 lbs ww   (ACT=165,590 lbs ww)</t>
  </si>
  <si>
    <t>Sale of recreationally caught fish prohibited.Included in the Other Snapper Grouper Complex Species: 20 Fish Aggregate Bag Limit</t>
  </si>
  <si>
    <t>Almaco Jack</t>
  </si>
  <si>
    <t>155,195             (ACT=109,288 lbs ww)</t>
  </si>
  <si>
    <t>Banded Rudderfish</t>
  </si>
  <si>
    <t>107,605                 (ACT=53,802 lbs ww)</t>
  </si>
  <si>
    <t>Lesser Amberjack</t>
  </si>
  <si>
    <t>5,000                              (ACT=2,500 lbs ww)</t>
  </si>
  <si>
    <t>Snappers Complex</t>
  </si>
  <si>
    <t>Part of Aggregate Snapper Bag Limit of 10/person/day of: lane, yellowtail, grey, mutton, black, queen, schoolmaster, blackfin, mahogoney, cubera under 30", dog, and silk snapper. Sale of recreationally caught fish prohibited.</t>
  </si>
  <si>
    <t>Gray Snapper</t>
  </si>
  <si>
    <t>602,913        (ACT=534,422 lbs ww)</t>
  </si>
  <si>
    <t>In Key West, FL, female gray snapper spawn from June to September with a peak in July.</t>
  </si>
  <si>
    <t>Length at first maturity is estimated as 9.1 in FL for females and 8.7 in for males.</t>
  </si>
  <si>
    <t>Lane Snapper</t>
  </si>
  <si>
    <t>102,289          (ACT=78,087 lbs ww)</t>
  </si>
  <si>
    <t>8" TL</t>
  </si>
  <si>
    <t>Forms spawning aggregations.  Most spawning occurs from March to September in the U.S. Caribbean with peak spawning during April to July.</t>
  </si>
  <si>
    <t>Estimated size at 50% maturity is 5.8 in FL (males) and 7.3 in FL (females) in the U.S. Caribbean.</t>
  </si>
  <si>
    <t>Cubera Snapper</t>
  </si>
  <si>
    <t>19,851                      (ACT=9,925 lbs ww)</t>
  </si>
  <si>
    <t>12" TL; 2/person for fish &gt; 30"TL off East FL</t>
  </si>
  <si>
    <t>12" TL; 2/vessel/day for &gt;30" off FL</t>
  </si>
  <si>
    <t>Cubera snapper spawn during July-August off Cuba.</t>
  </si>
  <si>
    <t>Dog Snapper</t>
  </si>
  <si>
    <t>3,012                      (ACT=1,506 lbs ww)</t>
  </si>
  <si>
    <t>Dog snapper are reported to spawn throughout the year off Cuba.</t>
  </si>
  <si>
    <t>The mean length at sexual maturity off Cuba is 17.0 in for females and 19.0 in FL for males.</t>
  </si>
  <si>
    <t>Mahogany Snapper</t>
  </si>
  <si>
    <t>512                                 (ACT=256 lbs ww)</t>
  </si>
  <si>
    <t>AM (Amendment language)</t>
  </si>
  <si>
    <t>In-season Closure?</t>
  </si>
  <si>
    <t>Payback?</t>
  </si>
  <si>
    <t>Grunts Complex</t>
  </si>
  <si>
    <t>Rec Management Measures</t>
  </si>
  <si>
    <t>seasonal closure</t>
  </si>
  <si>
    <t>Atlantic  Group King Mackerel</t>
  </si>
  <si>
    <t>ACL: 6,580,000 lbs ww;                        ACT: 6,110,000 lbs ww</t>
  </si>
  <si>
    <t>10,460,000 lbs ww (Am 18)</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</si>
  <si>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</si>
  <si>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</si>
  <si>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</si>
  <si>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White Grunt</t>
  </si>
  <si>
    <t>461,136               (ACT=363,283 lbs ww</t>
  </si>
  <si>
    <t>Sailor's Choice</t>
  </si>
  <si>
    <t>22,674               (ACT=11,663 lbs ww)</t>
  </si>
  <si>
    <t>Tomtate</t>
  </si>
  <si>
    <t>80,056              (ACT=54,887 lbs ww)</t>
  </si>
  <si>
    <t>Off the southeast Atlantic, tomtate are summer spawners.</t>
  </si>
  <si>
    <t>Margate</t>
  </si>
  <si>
    <t>24,246                  (ACT=13,137 lb ww)</t>
  </si>
  <si>
    <t>In the northeastern Caribbean, individuals in spawning condition have been observed in February, March, April, and September.</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</si>
  <si>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</si>
  <si>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</si>
  <si>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Golden Crab</t>
  </si>
  <si>
    <t>2 million lbs- Commercial only (Comp ACL Am)</t>
  </si>
  <si>
    <t>After the ACL is met or projected to be met, all harvest, purchase, and sale of golden crab is prohibited.  If the ACL is exceeded, the RA shal publish a notice to reduce the ACL in the following season by the amout of the overage only if the species is overfished.  (Comp ACL Am)</t>
  </si>
  <si>
    <t>designated zones; female crabs must be &lt; 0.5% of onboard catch</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</si>
  <si>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</si>
  <si>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</si>
  <si>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</si>
  <si>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</si>
  <si>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</si>
  <si>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</si>
  <si>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</si>
  <si>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</si>
  <si>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</si>
  <si>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</si>
  <si>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</si>
  <si>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</si>
  <si>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</si>
  <si>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</si>
  <si>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14</t>
  </si>
  <si>
    <t>Red Hind</t>
  </si>
  <si>
    <t>Snapper Grouper Regulatory Amendment 15</t>
  </si>
  <si>
    <t>Snapper Grouper Regulatory Amendment 18</t>
  </si>
  <si>
    <t>6,564                  (ACT=3,282 lbs ww)</t>
  </si>
  <si>
    <t>Snapper Grouper Regulatory Amendment 19</t>
  </si>
  <si>
    <t>Annual spawning aggregations occur during the full moon in January and February off Puerto Rico, and during the summer in Bermuda. Red hind in spawning condition have also been collected during the summer off the Southeastern U.S.</t>
  </si>
  <si>
    <t>CMP Amendment 18</t>
  </si>
  <si>
    <t>Red hind change sex from female to male.  Females become sexually mature at 9.7 in TL.</t>
  </si>
  <si>
    <t>Rock Hind</t>
  </si>
  <si>
    <t>Spiny Lobster Amendment 10</t>
  </si>
  <si>
    <t>14,838               (ACT=7,419 lbs ww)</t>
  </si>
  <si>
    <t>Dolphin Wahoo Amendment 5</t>
  </si>
  <si>
    <t>CMP Amendment 20A</t>
  </si>
  <si>
    <t>CMP Framework Amendment 1</t>
  </si>
  <si>
    <t>Spawns in aggregations off Puerto Rico.  Off Cuba, rock hind spawn during January through March.  Off South Carolina, females in spawning condition have been collected during May through August.</t>
  </si>
  <si>
    <t>Rock hind change sex from male to female.</t>
  </si>
  <si>
    <t>South Atlantic CMP Framework Action 2013</t>
  </si>
  <si>
    <t>Yellowmouth Grouper</t>
  </si>
  <si>
    <t>CMP Amendment 20B</t>
  </si>
  <si>
    <t>3,995                 (ACT=1,998 lbs ww)</t>
  </si>
  <si>
    <t>Yellowmouth grouper may spawn all year, but peak spawning of females in the Gulf of Mexico occurs during March to May.</t>
  </si>
  <si>
    <t>Mating occurs during March and April.</t>
  </si>
  <si>
    <t>Prepared by SAFMC and SERO staff</t>
  </si>
  <si>
    <t>Females become sexually mature between 15.8-17.7 in TL.  Yellowmouth groupers change sex from female to male and 50% are males at 23.6-25.6 in TL</t>
  </si>
  <si>
    <t>Yellowfin Grouper</t>
  </si>
  <si>
    <t>4,379                   (ACT=2,190 lbs ww)</t>
  </si>
  <si>
    <t>Spawning occurs during March in the Florida Keys, and from March and May to August in the Gulf of Mexico.</t>
  </si>
  <si>
    <t>Changes sex from female to male.</t>
  </si>
  <si>
    <t>Spiny Lobster</t>
  </si>
  <si>
    <t>Coney</t>
  </si>
  <si>
    <t>7.32 million lbs (rec and comm combined)</t>
  </si>
  <si>
    <t>2,053                 (ACT=1,026 lbs ww)</t>
  </si>
  <si>
    <t>If ACT (6.59 million lbs) is met, landings will be reviewed</t>
  </si>
  <si>
    <t>Aug 6- Mar 31 (fishing season)</t>
  </si>
  <si>
    <t>Off Puerto Rico, ripe ovaries found from November to March with spawning during January and February.</t>
  </si>
  <si>
    <t>Females mature at 6.3 in TL and transform to males at about 7.9 in TL.</t>
  </si>
  <si>
    <t>Graysby</t>
  </si>
  <si>
    <t>3" carapace; no berried lobster; NC, SC, GA: 2-lobster bag limit; FL: 6/person/day</t>
  </si>
  <si>
    <t>14,827                            (ACT=7,680 lbs ww)</t>
  </si>
  <si>
    <t>Spring and summer.</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</si>
  <si>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</si>
  <si>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</si>
  <si>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Porgy Complex</t>
  </si>
  <si>
    <t>36,348 lbs ww</t>
  </si>
  <si>
    <t>106,914 lbs ww  (ACT=59,319 lbs ww)</t>
  </si>
  <si>
    <t>Sale of recreationally caught fish prohibited. Included in the Other Snapper Grouper Complex Species: 20 Fish Aggregate Bag Limit</t>
  </si>
  <si>
    <t>Jolthead Porgy</t>
  </si>
  <si>
    <t>36,315                 (ACT=22,537 lbs ww)</t>
  </si>
  <si>
    <t>Knobbed Porgy</t>
  </si>
  <si>
    <t>32,926                 (ACT=16,509 lbs ww)</t>
  </si>
  <si>
    <t>Females spawn during March-July with a peak during April and May.</t>
  </si>
  <si>
    <t>Change sex from female to male.  All mature by 11.8 in FL.  Females changed sex at 10.5-15.0 in FL.</t>
  </si>
  <si>
    <t>Saucereye Porgy</t>
  </si>
  <si>
    <t>3,606                           (ACT=1,803 lbs ww)</t>
  </si>
  <si>
    <t>Scup</t>
  </si>
  <si>
    <t>9,306                              (ACT=4,653 lbs ww)</t>
  </si>
  <si>
    <t>Whitebone Porgy</t>
  </si>
  <si>
    <t>24,762                            (ACT=13,817 lbs ww)</t>
  </si>
  <si>
    <t>Whitebone porgy change sex from male to female.  Spawning occurs during April-August off the Southeastern U.S. with peak during May</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</si>
  <si>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</si>
  <si>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</si>
  <si>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</si>
  <si>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</si>
  <si>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</si>
  <si>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see trip limit table below</t>
  </si>
  <si>
    <t>24" FL; 3-fish bag limit Georgia north; 2-fish bag limit Florida. Bag limit sale prohibited except for state-permitted tournaments.</t>
  </si>
  <si>
    <t>Apr-Sept</t>
  </si>
  <si>
    <t>males= 28"; females= 32"</t>
  </si>
  <si>
    <t>Gulf Group King Mackerel</t>
  </si>
  <si>
    <t>First become sexually mature at 2.8 in carapace length.</t>
  </si>
  <si>
    <t>In-season closure if quota is met for zone/subzone (applicable to all zones, and sub-zone quotas and gear-specific quotas).</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</si>
  <si>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</si>
  <si>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</si>
  <si>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Western Zone: July 1- June 30                                                  FL West Coast Zone,                                Northern Subzone: Oct 1- Sep 30 (effective 3/1/15, Am 20B)                                  Southern Subzone: Jul 1- Jun 30                                   FL East Coast Subzone: Nov 1- Mar 31</t>
  </si>
  <si>
    <t>24" FL;  2-fish bag limit. Bag limit sale prohibited except for KM caught on for-hire trips on dually permitted vessels in Gulf, and for state-permitted tournaments.</t>
  </si>
  <si>
    <t>Gulf group king mackerel gillnet fishery is closed from Jully through MLK day each year. It is also closed each weekend and on Fed. holidays except the first weekend following MLK day.</t>
  </si>
  <si>
    <t>Eastern Zone - Florida West Coast Subzone - Southern;  Hook-and-line gear =  551,448 lbs</t>
  </si>
  <si>
    <t>Eastern Zone - Florida West Coast Subzone - Southern;  Gill-net gear = 551,448 lbs</t>
  </si>
  <si>
    <t>Eastern Zone - Florida West Coast Subzone - Northern =  178,848 lbs</t>
  </si>
  <si>
    <t>Eastern Zone - Florida East Coast Subzone = 1,102,896 lbs</t>
  </si>
  <si>
    <t xml:space="preserve">Western Zone =  1,071,360 lbs </t>
  </si>
  <si>
    <t>Atlantic Group Spanish Mackerel</t>
  </si>
  <si>
    <t>ACL: 2,727,000 lbs ww;                        ACT: 2,364,000 lbs ww  (FW Am1)</t>
  </si>
  <si>
    <t>6,063,000 lbs ww                                                                    (FW Am1)</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</si>
  <si>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</si>
  <si>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</si>
  <si>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</si>
  <si>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 xml:space="preserve">12" FL but can have 5% catch onboard undersized;                                       north of GA/FL line= 3500 lbs trip limit                                                                     Florida: Mar 1- Nov 30 trip limit 3500 lbs. Starting Dec 1, trip limit is unlimited on weekdays and 1500 lbs on weekend. When 75% of the adjusted quota is met, 1500 lbs trip limit every day. When 100% of the adjusted quota is met, trip limit is 500 lbs. </t>
  </si>
  <si>
    <t>12" FL; 15-fish bag limit; bag limit sales are allowed consistent with state regulations. Bag limit sale prohibited except for state-permitted tournaments.</t>
  </si>
  <si>
    <t>May-Sept, at night</t>
  </si>
  <si>
    <t>males= 8"; females= 11"</t>
  </si>
  <si>
    <t>Gulf Group Spanish Mackerel</t>
  </si>
  <si>
    <t>Total ACL only</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</si>
  <si>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</si>
  <si>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</si>
  <si>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</si>
  <si>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</si>
  <si>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 Bag limit sale prohibited except for SM caught on for-hire trips on dually permitted vessels in Gulf, and for state-permitted tournaments.</t>
  </si>
  <si>
    <t>Atlantic Group Cobia</t>
  </si>
  <si>
    <t>2015: 630,000 lbs        2016+: 620,000 lbs               (Am 20B)</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</si>
  <si>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</si>
  <si>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</si>
  <si>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</si>
  <si>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</si>
  <si>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</si>
  <si>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</si>
  <si>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 Florida East Coast Zone  (created in Am 20B)</t>
  </si>
  <si>
    <t>70,000 lbs (Am 20B)</t>
  </si>
  <si>
    <t>2015 ACL: 830,000 lbs        2015 ACT:680,000 lbs             2016+ACL:860,000 lbs           2016+ ACL:710,000 lbs        (Am 20B)</t>
  </si>
  <si>
    <t>Same as Atlantic Cobia</t>
  </si>
  <si>
    <t>Gulf Group Cobia- Gulf Zone</t>
  </si>
  <si>
    <t>2015: 1,610,000 lbs ww;                                               2016+: 1,660,000 lbs ww (Am 20B)</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</si>
  <si>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</si>
  <si>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</si>
  <si>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</si>
  <si>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</si>
  <si>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</si>
  <si>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(Florida west coast zone), which includes only waters off of Florida, is divided into the East Coast and West Coast subzones.  The Florida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March 1.  After March 1, the trip limit changes to 75 fish if 70 percent of the quota has not been taken (CMP Framework Action 2013).</t>
  </si>
  <si>
    <t>The West Coast subzone, from the Alabama/Florida state line to the Monroe/Miami-Dade county line, is further divided into North and South regions at the Lee/Collier county line.  The hook-and-line fishery in both regions runs July 1 through June 30 with a 1,250 pound trip limit. In the South region, the gill net season opens on the day after the Martin Luther King, Jr. holiday .  The fishing year ends June 30.</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</si>
  <si>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</si>
  <si>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Spanish Mackerel</t>
  </si>
  <si>
    <t>The boundary separating the Gulf and Atlantic migratory groups of Spanish mackerel is 25°20.4' N. lat., which is a line directly east from the Miami-Dade/Monroe County, FL, boundary to the outer limit of the EEZ.</t>
  </si>
  <si>
    <t>Cobia</t>
  </si>
  <si>
    <t>The boundary separating the Gulf and Atlantic migratory groups of cobia is the Georgia/Florida boundary. The Gulf zone for Gulf cobia covers Texas through the Council boundary. The Florida East Coast Zone of Gulf cobia covers the area from the Council boundary in the Keys to the GA/FL line. The Atlantic group is north of the GA/FL line through the Mid-Atlantic region.</t>
  </si>
  <si>
    <t>KING MACKEREL COMMERCIAL TRIP LIMITS</t>
  </si>
  <si>
    <t>SPANISH MACKEREL COMMERCIAL TRIP LIMITS</t>
  </si>
  <si>
    <t>2015: 60,000 lbs                                     2016+: 50,000 lbs                                   (Am 20B)</t>
  </si>
  <si>
    <t>2015: 690,000 lbs                                                    2016+: 670,000 lbs                                                                   (Am 20B)</t>
  </si>
  <si>
    <t xml:space="preserve"> 2015: 900,000 lbs                                                                          2016+ ACL: 930,000 lbs                                                        (Am 20B)</t>
  </si>
  <si>
    <t xml:space="preserve">2014-15: 12.7 mp                                                                     2015-16: 11.8 mp                                                                              2016-17+:11.3 mp                                                             (FW Am 1) </t>
  </si>
  <si>
    <t>3,330,000 lbs ww                                                  (FW Am1)                                  Northern Zone= 662,670 lbs                                 Southern Zone=2,667,330 lbs (Am 20B)</t>
  </si>
  <si>
    <t>3,880,000 lbs ww (Am 18)             Northern Zone: 1,292,040 lbs (Am 20B)                                            Southern Zone: 2,587,960 lbs (Am 20B)</t>
  </si>
  <si>
    <t xml:space="preserve">FOR USE AS REFERENCE ONLY, NOT IN PLACE OF REGULATIONS. Please contact kari.maclauchlin@safmc.net if you see an error. </t>
  </si>
  <si>
    <t>11,900,000 lbs ww (AM 18)</t>
  </si>
  <si>
    <t>Total= 3.808 million lbs (Am 18)</t>
  </si>
  <si>
    <t>8,092,000 lbs ww</t>
  </si>
  <si>
    <t>No- NMFS will announce rec season each year (Reg 14). Rec season for 2015 is Apr 1- Mar 31 (all year)</t>
  </si>
  <si>
    <t>Jan 1-Dec 31 comm    Apr 1- Mar 31 rec (Reg 14)</t>
  </si>
  <si>
    <t>38,644 lbs ww                         (Am 32, effective 3/30/15)</t>
  </si>
  <si>
    <t>131,634 lbs ww                           (Am 32,                                   effective 3/30/15)</t>
  </si>
  <si>
    <t xml:space="preserve">Yes if any of the species in the complex is overfished, and if the total ACL was also exceeded. </t>
  </si>
  <si>
    <t>2015: 17,841 lbs ww                     2016: 26,766 lbs ww                       2017:35,785 lbs ww                       2018+: 44,048 lbs ww                  (Am 32, effective 3/30/15)</t>
  </si>
  <si>
    <t>2015: 17,791 lbs ww                     2016: 26,691 lbs ww                       2017:35,685 lbs ww                       2018+: 43,925 lbs ww                  (Am 32, effective 3/30/15)</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</si>
  <si>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the species is overfished and the total annual catch limit (commercial annual catch limit and recreational annual catch limit) is exceeded.
 (Am 32, effective 3/30/15)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</si>
  <si>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if the species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effective 3/30/15).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</si>
  <si>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at least one species in the complex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effective 3/30/15). </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</si>
  <si>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at least one species in the complex is overfished and the total annual catch limit (commercial annual catch limit and recreational annual catch limit) is exceeded.
 (Am 32, effective 3/30/15)
</t>
  </si>
  <si>
    <t xml:space="preserve">Yes if overfished and total ACL has been exceeded. </t>
  </si>
  <si>
    <t>100 lbs gw trip limit (Am 32)</t>
  </si>
  <si>
    <t>1 fish per vessel per day, only from May 1 through August 31 (Am 32).  Sale of recreationally caught fish prohibited.</t>
  </si>
  <si>
    <t xml:space="preserve">No retention for recreational Sept 1- Apr 30. </t>
  </si>
  <si>
    <t>Snapper Grouper Amendment 32</t>
  </si>
  <si>
    <t>Fisheries Regulations Accessed May 28 2015 at http://sero.nmfs.noaa.gov/sustainable_fisheries/policy_branch/documents/pdfs/current_50cfr622_regulations.pdf</t>
  </si>
  <si>
    <t>170,278 lbs ww         (Am 32, effective 3/30/15)</t>
  </si>
  <si>
    <t>2015: 35,632 lbs ww                     2016: 53,457 lbs ww                       2017:71,469 lbs ww                       2018+: 87,974 lbs ww                  (Am 32, effective 3/30/15)</t>
  </si>
  <si>
    <t>Snapper Grouper Amendment 29 (NOT EFFECTIVE UNTIL JULY 1 2015</t>
  </si>
  <si>
    <t>NOTE: Snapper Grouper Amendment 29 will be effective July 1 2015</t>
  </si>
  <si>
    <r>
      <t xml:space="preserve">154,352 lbs ww                               </t>
    </r>
    <r>
      <rPr>
        <i/>
        <sz val="10"/>
        <color rgb="FF000000"/>
        <rFont val="Calibri"/>
        <family val="2"/>
      </rPr>
      <t xml:space="preserve">Effective 7/1/15 (Am 29):  661,926 lbs ww  </t>
    </r>
    <r>
      <rPr>
        <sz val="10"/>
        <color rgb="FF000000"/>
        <rFont val="Calibri"/>
        <family val="2"/>
      </rPr>
      <t xml:space="preserve">         </t>
    </r>
  </si>
  <si>
    <r>
      <t xml:space="preserve">19,515 lbs ww                                              </t>
    </r>
    <r>
      <rPr>
        <i/>
        <sz val="10"/>
        <color rgb="FF000000"/>
        <rFont val="Calibri"/>
        <family val="2"/>
      </rPr>
      <t>Effective 7/1/15 (Am 29): 49,021 lbs ww</t>
    </r>
  </si>
  <si>
    <t>5,265 lbs ww                                        Effective 7/1/15 (Am 29): 13,228 lbs ww</t>
  </si>
  <si>
    <r>
      <t xml:space="preserve">24,780 lbs ww                                                   </t>
    </r>
    <r>
      <rPr>
        <i/>
        <sz val="10"/>
        <color rgb="FF000000"/>
        <rFont val="Calibri"/>
        <family val="2"/>
      </rPr>
      <t xml:space="preserve"> Effective 7/1/15 (Am 29): 62,249 lbs ww</t>
    </r>
  </si>
  <si>
    <t>165,750 lbs ww                 (Am24)</t>
  </si>
  <si>
    <t>262,594 lbs ww               (Am24)</t>
  </si>
  <si>
    <t>693,000 lbs gw                                     (Reg 15)</t>
  </si>
  <si>
    <t xml:space="preserve">560,490 lbs gw </t>
  </si>
  <si>
    <t>Mar 1-Feb 28 (Reg 14)</t>
  </si>
  <si>
    <r>
      <t xml:space="preserve">272,880 lbs ww                          </t>
    </r>
    <r>
      <rPr>
        <i/>
        <sz val="10"/>
        <color rgb="FF000000"/>
        <rFont val="Calibri"/>
        <family val="2"/>
      </rPr>
      <t xml:space="preserve">Effective 7/1/15 (Am 29): Jan-Jun 156,162 lbs ww           Jul-Dec 156,162 lbs ww </t>
    </r>
    <r>
      <rPr>
        <sz val="10"/>
        <color rgb="FF000000"/>
        <rFont val="Calibri"/>
        <family val="2"/>
      </rPr>
      <t xml:space="preserve">          </t>
    </r>
  </si>
  <si>
    <r>
      <t xml:space="preserve">353,638 lbs ww                            </t>
    </r>
    <r>
      <rPr>
        <i/>
        <sz val="10"/>
        <color rgb="FF000000"/>
        <rFont val="Calibri"/>
        <family val="2"/>
      </rPr>
      <t>Effective 7/1/15 (Am 29):  404,675 lbs ww</t>
    </r>
  </si>
  <si>
    <r>
      <t xml:space="preserve">626,518 lbs ww (Reg 13)                      </t>
    </r>
    <r>
      <rPr>
        <i/>
        <sz val="10"/>
        <color rgb="FF000000"/>
        <rFont val="Calibri"/>
        <family val="2"/>
      </rPr>
      <t>Effective 7/1/15 (Am 29): 717,000 lbs ww</t>
    </r>
  </si>
  <si>
    <t>769,388 lbs gw                             (800,163 lbs ww)</t>
  </si>
  <si>
    <t>134,824 lbs ww                                (Reg 13)</t>
  </si>
  <si>
    <t>343,200 lbs ww</t>
  </si>
  <si>
    <t>436,800 lbs ww  ACT=327,600 lbs ww</t>
  </si>
  <si>
    <t>780,000 lbs ww             (Am24)</t>
  </si>
  <si>
    <t>164,000 lbs ww</t>
  </si>
  <si>
    <t>328,000 lbs ww                     (Reg 18)</t>
  </si>
  <si>
    <t>TBD (Am 28)</t>
  </si>
  <si>
    <t>TBD  (Am 28)</t>
  </si>
  <si>
    <r>
      <t xml:space="preserve">333,100 lbs ww                            </t>
    </r>
    <r>
      <rPr>
        <i/>
        <sz val="10"/>
        <color rgb="FF000000"/>
        <rFont val="Calibri"/>
        <family val="2"/>
      </rPr>
      <t>Effective 7/1/15 (Am 29):    219,375 lbs ww</t>
    </r>
  </si>
  <si>
    <r>
      <t xml:space="preserve">176,688 lbs ww   (ACT=94,316 lbs ww)                     </t>
    </r>
    <r>
      <rPr>
        <i/>
        <sz val="10"/>
        <color rgb="FF000000"/>
        <rFont val="Calibri"/>
        <family val="2"/>
      </rPr>
      <t>Effective 7/1/15 (Am 29):    116,369 lbs ww</t>
    </r>
  </si>
  <si>
    <r>
      <t xml:space="preserve">509,788 lbs ww                 (Reg Am 13)                   </t>
    </r>
    <r>
      <rPr>
        <i/>
        <sz val="10"/>
        <color rgb="FF000000"/>
        <rFont val="Calibri"/>
        <family val="2"/>
      </rPr>
      <t xml:space="preserve"> Effective 7/1/15 (Am 29):    335,744 lbs ww</t>
    </r>
  </si>
  <si>
    <t>82,900 lbs gw                     (97,822 lbs ww)</t>
  </si>
  <si>
    <t>87,254 lbs gw                    102,960 lbs ww                                 (Am 17B)</t>
  </si>
  <si>
    <t>Jan- June: 438,260 lbs ww for 2015; 431,460 lbs ww for 2016+</t>
  </si>
  <si>
    <t>July- Dec: 438,260 lbs ww for 2015; 431,460 lbs ww for 2016+</t>
  </si>
  <si>
    <t>412,480 lbs ww for 2015; 406,080 lbs ww for 2016+</t>
  </si>
  <si>
    <t>1,289,000 lbs ww for 2015                                           1,269,000 lbs ww for 2016+                                      (Reg 18)</t>
  </si>
  <si>
    <t>457,221 lbs ww                 (Reg Am 13)</t>
  </si>
  <si>
    <r>
      <t xml:space="preserve">728,577 lbs ww    (ACT=624,197 lbs ww)                                </t>
    </r>
    <r>
      <rPr>
        <i/>
        <sz val="11"/>
        <color rgb="FF000000"/>
        <rFont val="Calibri"/>
        <family val="2"/>
      </rPr>
      <t>Effective 7/1/15 (Am 29):         1,172,832 lbs ww</t>
    </r>
  </si>
  <si>
    <r>
      <t xml:space="preserve">218,539 lbs ww                           </t>
    </r>
    <r>
      <rPr>
        <i/>
        <sz val="11"/>
        <color rgb="FF000000"/>
        <rFont val="Calibri"/>
        <family val="2"/>
      </rPr>
      <t>Effective 7/1/15 (Am 29):         217,903 lbs ww</t>
    </r>
  </si>
  <si>
    <r>
      <t xml:space="preserve">588,113 lbs ww   (ACT=442,970 lbs ww)             </t>
    </r>
    <r>
      <rPr>
        <i/>
        <sz val="11"/>
        <color rgb="FF000000"/>
        <rFont val="Calibri"/>
        <family val="2"/>
      </rPr>
      <t>Effective 7/1/15 (Am 29):         618,122 lbs ww</t>
    </r>
  </si>
  <si>
    <r>
      <t xml:space="preserve">806,652 lbs ww                (Reg 13)                    </t>
    </r>
    <r>
      <rPr>
        <i/>
        <sz val="11"/>
        <color rgb="FF000000"/>
        <rFont val="Calibri"/>
        <family val="2"/>
      </rPr>
      <t xml:space="preserve"> Effective 7/1/15 (Am 29):        836,025 lbs ww</t>
    </r>
  </si>
  <si>
    <t>46,656 lbs ww   (ACT=23,595 lbs ww)         Effective 7/1/15 (Am 29):         48,648 lbs ww</t>
  </si>
  <si>
    <r>
      <t xml:space="preserve">49,776 lbs ww                         </t>
    </r>
    <r>
      <rPr>
        <i/>
        <sz val="11"/>
        <color rgb="FF000000"/>
        <rFont val="Calibri"/>
        <family val="2"/>
      </rPr>
      <t>Effective 7/1/15 (Am 29):         55,542 lbs ww</t>
    </r>
  </si>
  <si>
    <r>
      <t xml:space="preserve">96,432 lbs ww                        (Reg 13)                          </t>
    </r>
    <r>
      <rPr>
        <i/>
        <sz val="11"/>
        <color rgb="FF000000"/>
        <rFont val="Calibri"/>
        <family val="2"/>
      </rPr>
      <t>Effective 7/1/15 (Am 29):         104,190 lbs ww</t>
    </r>
  </si>
  <si>
    <t>Shallow-Water Groupers Complex</t>
  </si>
  <si>
    <t>143,263 lbs ww                 (Reg Am 13)</t>
  </si>
  <si>
    <r>
      <t xml:space="preserve">12" TL off Florida; part of S Atl snapper-grouper 20-fish bag limit. Sale of recreationally caught fish prohibited.                                                    </t>
    </r>
    <r>
      <rPr>
        <i/>
        <sz val="11"/>
        <color rgb="FF000000"/>
        <rFont val="Calibri"/>
        <family val="2"/>
      </rPr>
      <t>Effective 7/1/15 (Am 29):                               12" TL off NC, SC and GA                              14" TL off Florida</t>
    </r>
  </si>
  <si>
    <r>
      <t xml:space="preserve">12" TL off Florida                                                               </t>
    </r>
    <r>
      <rPr>
        <i/>
        <sz val="11"/>
        <color rgb="FF000000"/>
        <rFont val="Calibri"/>
        <family val="2"/>
      </rPr>
      <t>Effective 7/1/15 (Am 29):                          Trip limit 1000 lbs ww                               12" TL off NC, SC and GA                              14" TL off Florida</t>
    </r>
  </si>
  <si>
    <t>1,157,001 lbs ww                                                           (DW Am 5)</t>
  </si>
  <si>
    <t>14,187,845 lbs ww                                           ACT= 12,769,061                               (DW Am 5)</t>
  </si>
  <si>
    <t>15,344,846 lbs ww                           (DW Am 5)</t>
  </si>
  <si>
    <t>7.54%                                                      (DW Am 5)</t>
  </si>
  <si>
    <t>92.46%                                         (DW Am 5)</t>
  </si>
  <si>
    <t>70,542 lbs ww  (DW Am 5)</t>
  </si>
  <si>
    <t>1,724,418 lbs ww    ACT= 1,258,825  (DW Am 5)</t>
  </si>
  <si>
    <t>1,794,960 lbs ww (DW Am 5)</t>
  </si>
  <si>
    <t>3.93%  (DW Am 5)</t>
  </si>
  <si>
    <t>96.07%  (DW Am 5)</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</si>
  <si>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 Am 5)</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</si>
  <si>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</si>
  <si>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t>
  </si>
  <si>
    <t>3" carapace; 5" tail for tailing permits; no berried lobster; NC, SC, GA: possession limit 2 lobster.  FL: Trap certificate program; 250 per vessel dive limit</t>
  </si>
  <si>
    <t>Updated/Edited June 5 2015</t>
  </si>
  <si>
    <r>
      <t xml:space="preserve">189,460 lbs ww                             </t>
    </r>
    <r>
      <rPr>
        <i/>
        <sz val="10"/>
        <color rgb="FF000000"/>
        <rFont val="Calibri"/>
        <family val="2"/>
      </rPr>
      <t>Effective 7/1/15 (Am 29):  812,478 lbs ww</t>
    </r>
    <r>
      <rPr>
        <sz val="10"/>
        <color rgb="FF000000"/>
        <rFont val="Calibri"/>
        <family val="2"/>
      </rPr>
      <t xml:space="preserve">       </t>
    </r>
  </si>
  <si>
    <r>
      <t xml:space="preserve">35,108 lbs ww                                                </t>
    </r>
    <r>
      <rPr>
        <i/>
        <sz val="10"/>
        <color rgb="FF000000"/>
        <rFont val="Calibri"/>
        <family val="2"/>
      </rPr>
      <t>Effective 7/1/15 (Am 29): 150,552 lbs ww</t>
    </r>
  </si>
  <si>
    <r>
      <t xml:space="preserve">215,662 lbs ww                   </t>
    </r>
    <r>
      <rPr>
        <i/>
        <sz val="11"/>
        <color rgb="FF000000"/>
        <rFont val="Calibri"/>
        <family val="2"/>
      </rPr>
      <t>Effective 7/1/15 (Am 29):         344,884 lbs ww</t>
    </r>
  </si>
  <si>
    <r>
      <t xml:space="preserve">944,239 lbs ww                           (Reg 13)                                          </t>
    </r>
    <r>
      <rPr>
        <i/>
        <sz val="11"/>
        <color rgb="FF000000"/>
        <rFont val="Calibri"/>
        <family val="2"/>
      </rPr>
      <t>Effective 7/1/15 (Am 29):        1,517,716 lbs ww</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</si>
</sst>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2" x14ac:knownFonts="1">
    <font>
      <sz val="10"/>
      <name val="Arial"/>
    </font>
    <font>
      <b/>
      <sz val="11"/>
      <color rgb="FF000000"/>
      <name val="Calibri"/>
      <family val="2"/>
    </font>
    <font>
      <sz val="11"/>
      <color rgb="FF000000"/>
      <name val="Calibri"/>
      <family val="2"/>
    </font>
    <font>
      <sz val="10"/>
      <color rgb="FF000000"/>
      <name val="Arial"/>
      <family val="2"/>
    </font>
    <font>
      <b/>
      <sz val="10"/>
      <color rgb="FF000000"/>
      <name val="Calibri"/>
      <family val="2"/>
    </font>
    <font>
      <sz val="10"/>
      <color rgb="FF000000"/>
      <name val="Calibri"/>
      <family val="2"/>
    </font>
    <font>
      <b/>
      <sz val="14"/>
      <color rgb="FF000000"/>
      <name val="Calibri"/>
      <family val="2"/>
    </font>
    <font>
      <sz val="11"/>
      <color rgb="FF000000"/>
      <name val="Calibri"/>
      <family val="2"/>
    </font>
    <font>
      <b/>
      <sz val="14"/>
      <color rgb="FF000000"/>
      <name val="Calibri"/>
      <family val="2"/>
    </font>
    <font>
      <sz val="10"/>
      <name val="Arial"/>
      <family val="2"/>
    </font>
    <font>
      <i/>
      <sz val="10"/>
      <color rgb="FF000000"/>
      <name val="Calibri"/>
      <family val="2"/>
    </font>
    <font>
      <i/>
      <sz val="11"/>
      <color rgb="FF000000"/>
      <name val="Calibri"/>
      <family val="2"/>
    </font>
  </fonts>
  <fills count="9">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84">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wrapText="1"/>
    </xf>
    <xf numFmtId="0" fontId="3" fillId="0" borderId="4"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2" fillId="0" borderId="1" xfId="0" applyFont="1" applyBorder="1" applyAlignment="1">
      <alignment horizontal="center" vertical="center" wrapText="1"/>
    </xf>
    <xf numFmtId="10"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6" borderId="4" xfId="0" applyFont="1" applyFill="1" applyBorder="1"/>
    <xf numFmtId="0" fontId="4" fillId="2" borderId="2" xfId="0" applyFont="1" applyFill="1" applyBorder="1" applyAlignment="1">
      <alignment horizontal="center" vertical="center" wrapText="1"/>
    </xf>
    <xf numFmtId="0" fontId="0" fillId="0" borderId="4" xfId="0" applyFont="1" applyBorder="1"/>
    <xf numFmtId="0" fontId="2" fillId="0" borderId="4" xfId="0" applyFont="1" applyBorder="1"/>
    <xf numFmtId="0" fontId="3" fillId="0" borderId="3" xfId="0" applyFont="1" applyBorder="1" applyAlignment="1">
      <alignment wrapText="1"/>
    </xf>
    <xf numFmtId="0" fontId="3" fillId="0" borderId="6" xfId="0" applyFont="1" applyBorder="1" applyAlignment="1">
      <alignment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8" xfId="0" applyFont="1" applyBorder="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4" xfId="0" applyFont="1" applyBorder="1"/>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9" fillId="0" borderId="4" xfId="0" applyFont="1" applyBorder="1"/>
    <xf numFmtId="0" fontId="9" fillId="0" borderId="0" xfId="0" applyFont="1"/>
    <xf numFmtId="3"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165" fontId="2" fillId="5"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0" borderId="0" xfId="0"/>
    <xf numFmtId="0" fontId="2" fillId="8" borderId="4" xfId="0" applyFont="1" applyFill="1" applyBorder="1"/>
    <xf numFmtId="0" fontId="5" fillId="4" borderId="1" xfId="0" applyFont="1" applyFill="1" applyBorder="1" applyAlignment="1">
      <alignment horizontal="center" vertical="center" wrapText="1"/>
    </xf>
    <xf numFmtId="0" fontId="0" fillId="0" borderId="0" xfId="0"/>
    <xf numFmtId="3" fontId="5" fillId="0" borderId="1" xfId="0" applyNumberFormat="1" applyFont="1" applyBorder="1" applyAlignment="1">
      <alignment horizontal="center" vertical="center" wrapText="1"/>
    </xf>
    <xf numFmtId="0" fontId="0" fillId="0" borderId="12" xfId="0" applyBorder="1"/>
    <xf numFmtId="0" fontId="5" fillId="0" borderId="1" xfId="0" applyFont="1" applyBorder="1" applyAlignment="1">
      <alignment horizontal="center" vertical="center" wrapText="1"/>
    </xf>
    <xf numFmtId="0" fontId="0" fillId="0" borderId="6" xfId="0" applyBorder="1"/>
    <xf numFmtId="0" fontId="0" fillId="0" borderId="11" xfId="0" applyBorder="1"/>
    <xf numFmtId="0" fontId="0" fillId="0" borderId="1" xfId="0" applyBorder="1"/>
    <xf numFmtId="0" fontId="0" fillId="0" borderId="8" xfId="0" applyBorder="1"/>
    <xf numFmtId="10"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3" xfId="0" applyBorder="1"/>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0" fillId="0" borderId="10" xfId="0" applyBorder="1"/>
    <xf numFmtId="9" fontId="2" fillId="0" borderId="1" xfId="0" applyNumberFormat="1" applyFont="1" applyBorder="1" applyAlignment="1">
      <alignment horizontal="center" vertical="center"/>
    </xf>
    <xf numFmtId="0" fontId="8" fillId="0" borderId="1" xfId="0" applyFont="1" applyBorder="1" applyAlignment="1">
      <alignment horizontal="center" vertical="center"/>
    </xf>
    <xf numFmtId="0" fontId="7" fillId="0" borderId="3" xfId="0" applyFont="1" applyBorder="1" applyAlignment="1">
      <alignment horizontal="left" vertical="center" wrapText="1"/>
    </xf>
    <xf numFmtId="0" fontId="2" fillId="0" borderId="8" xfId="0" applyFont="1" applyBorder="1" applyAlignment="1">
      <alignment horizontal="center" vertical="center" wrapText="1"/>
    </xf>
    <xf numFmtId="0" fontId="2" fillId="0" borderId="3" xfId="0" applyFont="1" applyBorder="1" applyAlignment="1">
      <alignment horizontal="left" vertical="center" wrapText="1"/>
    </xf>
    <xf numFmtId="0" fontId="7"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6"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3"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4"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5"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1943100" y="25203150"/>
    <xdr:ext cx="5391150" cy="3581400"/>
    <xdr:pic>
      <xdr:nvPicPr>
        <xdr:cNvPr id="2" name="image01.png"/>
        <xdr:cNvPicPr preferRelativeResize="0"/>
      </xdr:nvPicPr>
      <xdr:blipFill>
        <a:blip xmlns:r="http://schemas.openxmlformats.org/officeDocument/2006/relationships" r:embed="rId1" cstate="print"/>
        <a:stretch>
          <a:fillRect/>
        </a:stretch>
      </xdr:blipFill>
      <xdr:spPr>
        <a:xfrm>
          <a:off x="1943100" y="25203150"/>
          <a:ext cx="5391150" cy="3581400"/>
        </a:xfrm>
        <a:prstGeom prst="rect">
          <a:avLst/>
        </a:prstGeom>
        <a:noFill/>
      </xdr:spPr>
    </xdr:pic>
    <xdr:clientData fLocksWithSheet="0"/>
  </xdr:absoluteAnchor>
  <xdr:absoluteAnchor>
    <xdr:pos x="8099425" y="25203150"/>
    <xdr:ext cx="5381625" cy="3581400"/>
    <xdr:pic>
      <xdr:nvPicPr>
        <xdr:cNvPr id="3" name="image02.png"/>
        <xdr:cNvPicPr preferRelativeResize="0"/>
      </xdr:nvPicPr>
      <xdr:blipFill>
        <a:blip xmlns:r="http://schemas.openxmlformats.org/officeDocument/2006/relationships" r:embed="rId2" cstate="print"/>
        <a:stretch>
          <a:fillRect/>
        </a:stretch>
      </xdr:blipFill>
      <xdr:spPr>
        <a:xfrm>
          <a:off x="8099425" y="25203150"/>
          <a:ext cx="5381625" cy="3581400"/>
        </a:xfrm>
        <a:prstGeom prst="rect">
          <a:avLst/>
        </a:prstGeom>
        <a:noFill/>
      </xdr:spPr>
    </xdr:pic>
    <xdr:clientData fLocksWithSheet="0"/>
  </xdr:absoluteAnchor>
  <xdr:absoluteAnchor>
    <xdr:pos x="1930400" y="33178750"/>
    <xdr:ext cx="7029450" cy="4667250"/>
    <xdr:pic>
      <xdr:nvPicPr>
        <xdr:cNvPr id="4" name="image03.png"/>
        <xdr:cNvPicPr preferRelativeResize="0"/>
      </xdr:nvPicPr>
      <xdr:blipFill>
        <a:blip xmlns:r="http://schemas.openxmlformats.org/officeDocument/2006/relationships" r:embed="rId3" cstate="print"/>
        <a:stretch>
          <a:fillRect/>
        </a:stretch>
      </xdr:blipFill>
      <xdr:spPr>
        <a:xfrm>
          <a:off x="1930400" y="33178750"/>
          <a:ext cx="7029450" cy="4667250"/>
        </a:xfrm>
        <a:prstGeom prst="rect">
          <a:avLst/>
        </a:prstGeom>
        <a:noFill/>
      </xdr:spPr>
    </xdr:pic>
    <xdr:clientData fLocksWithSheet="0"/>
  </xdr:absoluteAnchor>
  <xdr:twoCellAnchor>
    <xdr:from>
      <xdr:col>0</xdr:col>
      <xdr:colOff>0</xdr:colOff>
      <xdr:row>0</xdr:row>
      <xdr:rowOff>0</xdr:rowOff>
    </xdr:from>
    <xdr:to>
      <xdr:col>3</xdr:col>
      <xdr:colOff>2331720</xdr:colOff>
      <xdr:row>7</xdr:row>
      <xdr:rowOff>220980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0</xdr:col>
      <xdr:colOff>1866900</xdr:colOff>
      <xdr:row>59</xdr:row>
      <xdr:rowOff>114300</xdr:rowOff>
    </xdr:from>
    <xdr:to>
      <xdr:col>3</xdr:col>
      <xdr:colOff>2527300</xdr:colOff>
      <xdr:row>80</xdr:row>
      <xdr:rowOff>7620</xdr:rowOff>
    </xdr:to>
    <xdr:pic>
      <xdr:nvPicPr>
        <xdr:cNvPr id="6" name="Picture 5"/>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6900" y="39179500"/>
          <a:ext cx="5943600" cy="3893820"/>
        </a:xfrm>
        <a:prstGeom prst="rect">
          <a:avLst/>
        </a:prstGeom>
      </xdr:spPr>
    </xdr:pic>
    <xdr:clientData/>
  </xdr:twoCellAnchor>
  <xdr:twoCellAnchor editAs="oneCell">
    <xdr:from>
      <xdr:col>7</xdr:col>
      <xdr:colOff>0</xdr:colOff>
      <xdr:row>20</xdr:row>
      <xdr:rowOff>0</xdr:rowOff>
    </xdr:from>
    <xdr:to>
      <xdr:col>10</xdr:col>
      <xdr:colOff>54142</xdr:colOff>
      <xdr:row>24</xdr:row>
      <xdr:rowOff>628650</xdr:rowOff>
    </xdr:to>
    <xdr:pic>
      <xdr:nvPicPr>
        <xdr:cNvPr id="9" name="Picture 8"/>
        <xdr:cNvPicPr>
          <a:picLocks noChangeAspect="1"/>
        </xdr:cNvPicPr>
      </xdr:nvPicPr>
      <xdr:blipFill>
        <a:blip xmlns:r="http://schemas.openxmlformats.org/officeDocument/2006/relationships" r:embed="rId5"/>
        <a:stretch>
          <a:fillRect/>
        </a:stretch>
      </xdr:blipFill>
      <xdr:spPr>
        <a:xfrm>
          <a:off x="14411325" y="25146000"/>
          <a:ext cx="7159792" cy="3524250"/>
        </a:xfrm>
        <a:prstGeom prst="rect">
          <a:avLst/>
        </a:prstGeom>
      </xdr:spPr>
    </xdr:pic>
    <xdr:clientData/>
  </xdr:twoCellAnchor>
  <xdr:twoCellAnchor editAs="oneCell">
    <xdr:from>
      <xdr:col>4</xdr:col>
      <xdr:colOff>1504950</xdr:colOff>
      <xdr:row>33</xdr:row>
      <xdr:rowOff>19050</xdr:rowOff>
    </xdr:from>
    <xdr:to>
      <xdr:col>7</xdr:col>
      <xdr:colOff>2993420</xdr:colOff>
      <xdr:row>43</xdr:row>
      <xdr:rowOff>0</xdr:rowOff>
    </xdr:to>
    <xdr:pic>
      <xdr:nvPicPr>
        <xdr:cNvPr id="11" name="Picture 10"/>
        <xdr:cNvPicPr>
          <a:picLocks noChangeAspect="1"/>
        </xdr:cNvPicPr>
      </xdr:nvPicPr>
      <xdr:blipFill>
        <a:blip xmlns:r="http://schemas.openxmlformats.org/officeDocument/2006/relationships" r:embed="rId6"/>
        <a:stretch>
          <a:fillRect/>
        </a:stretch>
      </xdr:blipFill>
      <xdr:spPr>
        <a:xfrm>
          <a:off x="9544050" y="33528000"/>
          <a:ext cx="7860695" cy="1914525"/>
        </a:xfrm>
        <a:prstGeom prst="rect">
          <a:avLst/>
        </a:prstGeom>
      </xdr:spPr>
    </xdr:pic>
    <xdr:clientData/>
  </xdr:twoCellAnchor>
  <xdr:twoCellAnchor>
    <xdr:from>
      <xdr:col>0</xdr:col>
      <xdr:colOff>0</xdr:colOff>
      <xdr:row>0</xdr:row>
      <xdr:rowOff>0</xdr:rowOff>
    </xdr:from>
    <xdr:to>
      <xdr:col>3</xdr:col>
      <xdr:colOff>2331720</xdr:colOff>
      <xdr:row>7</xdr:row>
      <xdr:rowOff>220980</xdr:rowOff>
    </xdr:to>
    <xdr:sp macro="" textlink="">
      <xdr:nvSpPr>
        <xdr:cNvPr id="5" name="AutoShape 2"/>
        <xdr:cNvSpPr>
          <a:spLocks noChangeArrowheads="1"/>
        </xdr:cNvSpPr>
      </xdr:nvSpPr>
      <xdr:spPr bwMode="auto">
        <a:xfrm>
          <a:off x="0" y="0"/>
          <a:ext cx="7620000" cy="77952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2331720</xdr:colOff>
      <xdr:row>7</xdr:row>
      <xdr:rowOff>220980</xdr:rowOff>
    </xdr:to>
    <xdr:sp macro="" textlink="">
      <xdr:nvSpPr>
        <xdr:cNvPr id="7" name="AutoShape 2"/>
        <xdr:cNvSpPr>
          <a:spLocks noChangeArrowheads="1"/>
        </xdr:cNvSpPr>
      </xdr:nvSpPr>
      <xdr:spPr bwMode="auto">
        <a:xfrm>
          <a:off x="0" y="0"/>
          <a:ext cx="7620000" cy="7795260"/>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tabSelected="1" zoomScaleNormal="100" workbookViewId="0">
      <pane xSplit="1" ySplit="1" topLeftCell="B2" activePane="bottomRight" state="frozen"/>
      <selection pane="topRight" activeCell="B1" sqref="B1"/>
      <selection pane="bottomLeft" activeCell="A2" sqref="A2"/>
      <selection pane="bottomRight"/>
    </sheetView>
  </sheetViews>
  <sheetFormatPr defaultColWidth="17.33203125" defaultRowHeight="15" customHeight="1" x14ac:dyDescent="0.25"/>
  <cols>
    <col min="1" max="1" width="31.44140625" customWidth="1"/>
    <col min="2" max="2" width="22.88671875" customWidth="1"/>
    <col min="3" max="3" width="21.44140625" customWidth="1"/>
    <col min="4" max="4" width="22.44140625" customWidth="1"/>
    <col min="5" max="5" width="12.88671875" customWidth="1"/>
    <col min="6" max="6" width="12.33203125" customWidth="1"/>
    <col min="7" max="7" width="47.44140625" customWidth="1"/>
    <col min="8" max="8" width="44" customWidth="1"/>
    <col min="9" max="12" width="24.5546875" customWidth="1"/>
    <col min="13" max="13" width="18.6640625" customWidth="1"/>
    <col min="14" max="14" width="33.109375" customWidth="1"/>
    <col min="15" max="16" width="32.109375" customWidth="1"/>
    <col min="17" max="17" width="28.44140625" customWidth="1"/>
    <col min="18" max="18" width="20.6640625" customWidth="1"/>
  </cols>
  <sheetData>
    <row r="1" spans="1:18" ht="27.75" customHeight="1" x14ac:dyDescent="0.25">
      <c r="A1" s="12" t="s">
        <v>0</v>
      </c>
      <c r="B1" s="13" t="s">
        <v>1</v>
      </c>
      <c r="C1" s="13" t="s">
        <v>2</v>
      </c>
      <c r="D1" s="12" t="s">
        <v>3</v>
      </c>
      <c r="E1" s="14" t="s">
        <v>4</v>
      </c>
      <c r="F1" s="14" t="s">
        <v>5</v>
      </c>
      <c r="G1" s="12" t="s">
        <v>34</v>
      </c>
      <c r="H1" s="12" t="s">
        <v>35</v>
      </c>
      <c r="I1" s="12" t="s">
        <v>8</v>
      </c>
      <c r="J1" s="12" t="s">
        <v>9</v>
      </c>
      <c r="K1" s="12" t="s">
        <v>10</v>
      </c>
      <c r="L1" s="12" t="s">
        <v>11</v>
      </c>
      <c r="M1" s="12" t="s">
        <v>12</v>
      </c>
      <c r="N1" s="12" t="s">
        <v>13</v>
      </c>
      <c r="O1" s="12" t="s">
        <v>14</v>
      </c>
      <c r="P1" s="12" t="s">
        <v>15</v>
      </c>
      <c r="Q1" s="12" t="s">
        <v>16</v>
      </c>
      <c r="R1" s="12" t="s">
        <v>17</v>
      </c>
    </row>
    <row r="2" spans="1:18" ht="118.5" customHeight="1" x14ac:dyDescent="0.25">
      <c r="A2" s="15" t="s">
        <v>36</v>
      </c>
      <c r="B2" s="16" t="s">
        <v>489</v>
      </c>
      <c r="C2" s="16" t="s">
        <v>431</v>
      </c>
      <c r="D2" s="16" t="s">
        <v>488</v>
      </c>
      <c r="E2" s="17">
        <v>0.18529999999999899</v>
      </c>
      <c r="F2" s="17">
        <v>0.81469999999999898</v>
      </c>
      <c r="G2" s="15" t="s">
        <v>37</v>
      </c>
      <c r="H2" s="15" t="s">
        <v>38</v>
      </c>
      <c r="I2" s="15" t="s">
        <v>19</v>
      </c>
      <c r="J2" s="15" t="s">
        <v>39</v>
      </c>
      <c r="K2" s="15" t="s">
        <v>21</v>
      </c>
      <c r="L2" s="15" t="s">
        <v>21</v>
      </c>
      <c r="M2" s="5" t="s">
        <v>40</v>
      </c>
      <c r="N2" s="5"/>
      <c r="O2" s="5" t="s">
        <v>41</v>
      </c>
      <c r="P2" s="5"/>
      <c r="Q2" s="5" t="s">
        <v>42</v>
      </c>
      <c r="R2" s="5" t="s">
        <v>43</v>
      </c>
    </row>
    <row r="3" spans="1:18" ht="61.5" customHeight="1" x14ac:dyDescent="0.25">
      <c r="A3" s="15" t="s">
        <v>44</v>
      </c>
      <c r="B3" s="15" t="s">
        <v>433</v>
      </c>
      <c r="C3" s="15" t="s">
        <v>432</v>
      </c>
      <c r="D3" s="15" t="s">
        <v>434</v>
      </c>
      <c r="E3" s="17">
        <v>0.212499999999999</v>
      </c>
      <c r="F3" s="17">
        <v>0.78749999999999898</v>
      </c>
      <c r="G3" s="5" t="s">
        <v>45</v>
      </c>
      <c r="H3" s="5" t="s">
        <v>45</v>
      </c>
      <c r="I3" s="5" t="s">
        <v>19</v>
      </c>
      <c r="J3" s="5" t="s">
        <v>39</v>
      </c>
      <c r="K3" s="5" t="s">
        <v>21</v>
      </c>
      <c r="L3" s="5" t="s">
        <v>21</v>
      </c>
      <c r="M3" s="5" t="s">
        <v>40</v>
      </c>
      <c r="N3" s="5"/>
      <c r="O3" s="5" t="s">
        <v>46</v>
      </c>
      <c r="P3" s="5"/>
      <c r="Q3" s="5"/>
      <c r="R3" s="5"/>
    </row>
    <row r="4" spans="1:18" ht="186.75" customHeight="1" x14ac:dyDescent="0.25">
      <c r="A4" s="15" t="s">
        <v>47</v>
      </c>
      <c r="B4" s="15" t="s">
        <v>48</v>
      </c>
      <c r="C4" s="15" t="s">
        <v>435</v>
      </c>
      <c r="D4" s="15" t="s">
        <v>436</v>
      </c>
      <c r="E4" s="17">
        <v>0.36880000000000002</v>
      </c>
      <c r="F4" s="17">
        <v>0.63119999999999898</v>
      </c>
      <c r="G4" s="15" t="s">
        <v>49</v>
      </c>
      <c r="H4" s="15" t="s">
        <v>50</v>
      </c>
      <c r="I4" s="15" t="s">
        <v>19</v>
      </c>
      <c r="J4" s="15" t="s">
        <v>51</v>
      </c>
      <c r="K4" s="15" t="s">
        <v>21</v>
      </c>
      <c r="L4" s="15" t="s">
        <v>21</v>
      </c>
      <c r="M4" s="5" t="s">
        <v>40</v>
      </c>
      <c r="N4" s="5" t="s">
        <v>52</v>
      </c>
      <c r="O4" s="5" t="s">
        <v>53</v>
      </c>
      <c r="P4" s="5" t="s">
        <v>54</v>
      </c>
      <c r="Q4" s="5" t="s">
        <v>55</v>
      </c>
      <c r="R4" s="5" t="s">
        <v>56</v>
      </c>
    </row>
    <row r="5" spans="1:18" ht="282" customHeight="1" x14ac:dyDescent="0.25">
      <c r="A5" s="15" t="s">
        <v>57</v>
      </c>
      <c r="B5" s="15" t="s">
        <v>58</v>
      </c>
      <c r="C5" s="15" t="s">
        <v>59</v>
      </c>
      <c r="D5" s="15" t="s">
        <v>60</v>
      </c>
      <c r="E5" s="17">
        <v>0.43</v>
      </c>
      <c r="F5" s="17">
        <v>0.56999999999999895</v>
      </c>
      <c r="G5" s="15" t="s">
        <v>61</v>
      </c>
      <c r="H5" s="15" t="s">
        <v>62</v>
      </c>
      <c r="I5" s="15" t="s">
        <v>19</v>
      </c>
      <c r="J5" s="18" t="s">
        <v>19</v>
      </c>
      <c r="K5" s="15" t="s">
        <v>410</v>
      </c>
      <c r="L5" s="15" t="s">
        <v>19</v>
      </c>
      <c r="M5" s="5" t="s">
        <v>411</v>
      </c>
      <c r="N5" s="5" t="s">
        <v>63</v>
      </c>
      <c r="O5" s="5" t="s">
        <v>64</v>
      </c>
      <c r="P5" s="5" t="s">
        <v>65</v>
      </c>
      <c r="Q5" s="5" t="s">
        <v>66</v>
      </c>
      <c r="R5" s="5" t="s">
        <v>67</v>
      </c>
    </row>
    <row r="6" spans="1:18" ht="282" customHeight="1" x14ac:dyDescent="0.25">
      <c r="A6" s="19" t="s">
        <v>68</v>
      </c>
      <c r="B6" s="4" t="s">
        <v>415</v>
      </c>
      <c r="C6" s="4" t="s">
        <v>416</v>
      </c>
      <c r="D6" s="16" t="s">
        <v>428</v>
      </c>
      <c r="E6" s="20">
        <v>0.50070000000000003</v>
      </c>
      <c r="F6" s="20">
        <v>0.49930000000000002</v>
      </c>
      <c r="G6" s="15" t="s">
        <v>417</v>
      </c>
      <c r="H6" s="15" t="s">
        <v>418</v>
      </c>
      <c r="I6" s="15" t="s">
        <v>19</v>
      </c>
      <c r="J6" s="18" t="s">
        <v>421</v>
      </c>
      <c r="K6" s="15" t="s">
        <v>19</v>
      </c>
      <c r="L6" s="15" t="s">
        <v>421</v>
      </c>
      <c r="M6" s="5" t="s">
        <v>23</v>
      </c>
      <c r="N6" s="5" t="s">
        <v>422</v>
      </c>
      <c r="O6" s="5" t="s">
        <v>423</v>
      </c>
      <c r="P6" s="5" t="s">
        <v>424</v>
      </c>
      <c r="Q6" s="21" t="s">
        <v>69</v>
      </c>
      <c r="R6" s="5"/>
    </row>
    <row r="7" spans="1:18" ht="272.25" customHeight="1" x14ac:dyDescent="0.25">
      <c r="A7" s="15" t="s">
        <v>70</v>
      </c>
      <c r="B7" s="16" t="s">
        <v>71</v>
      </c>
      <c r="C7" s="16" t="s">
        <v>72</v>
      </c>
      <c r="D7" s="16" t="s">
        <v>437</v>
      </c>
      <c r="E7" s="17">
        <v>0.51</v>
      </c>
      <c r="F7" s="17">
        <v>0.49</v>
      </c>
      <c r="G7" s="15" t="s">
        <v>73</v>
      </c>
      <c r="H7" s="15" t="s">
        <v>74</v>
      </c>
      <c r="I7" s="15" t="s">
        <v>19</v>
      </c>
      <c r="J7" s="15" t="s">
        <v>21</v>
      </c>
      <c r="K7" s="18" t="s">
        <v>39</v>
      </c>
      <c r="L7" s="15" t="s">
        <v>75</v>
      </c>
      <c r="M7" s="5" t="s">
        <v>40</v>
      </c>
      <c r="N7" s="5" t="s">
        <v>76</v>
      </c>
      <c r="O7" s="5" t="s">
        <v>77</v>
      </c>
      <c r="P7" s="5" t="s">
        <v>78</v>
      </c>
      <c r="Q7" s="5" t="s">
        <v>79</v>
      </c>
      <c r="R7" s="5" t="s">
        <v>80</v>
      </c>
    </row>
    <row r="8" spans="1:18" ht="351.75" customHeight="1" x14ac:dyDescent="0.25">
      <c r="A8" s="18" t="s">
        <v>81</v>
      </c>
      <c r="B8" s="15" t="s">
        <v>82</v>
      </c>
      <c r="C8" s="15" t="s">
        <v>83</v>
      </c>
      <c r="D8" s="15" t="s">
        <v>438</v>
      </c>
      <c r="E8" s="17" t="s">
        <v>84</v>
      </c>
      <c r="F8" s="17">
        <v>0.03</v>
      </c>
      <c r="G8" s="5" t="s">
        <v>85</v>
      </c>
      <c r="H8" s="5" t="s">
        <v>86</v>
      </c>
      <c r="I8" s="5" t="s">
        <v>19</v>
      </c>
      <c r="J8" s="5" t="s">
        <v>21</v>
      </c>
      <c r="K8" s="5" t="s">
        <v>19</v>
      </c>
      <c r="L8" s="5" t="s">
        <v>21</v>
      </c>
      <c r="M8" s="5" t="s">
        <v>40</v>
      </c>
      <c r="N8" s="5" t="s">
        <v>87</v>
      </c>
      <c r="O8" s="5" t="s">
        <v>88</v>
      </c>
      <c r="P8" s="5"/>
      <c r="Q8" s="5" t="s">
        <v>89</v>
      </c>
      <c r="R8" s="5"/>
    </row>
    <row r="9" spans="1:18" ht="103.2" customHeight="1" x14ac:dyDescent="0.25">
      <c r="A9" s="15" t="s">
        <v>90</v>
      </c>
      <c r="B9" s="16" t="s">
        <v>440</v>
      </c>
      <c r="C9" s="16" t="s">
        <v>441</v>
      </c>
      <c r="D9" s="16" t="s">
        <v>442</v>
      </c>
      <c r="E9" s="17">
        <v>0.43559999999999899</v>
      </c>
      <c r="F9" s="17">
        <v>0.56440000000000001</v>
      </c>
      <c r="G9" s="22" t="str">
        <f t="shared" ref="G9:H9" si="0">G3</f>
        <v>Same as Atlantic Spadefish (Comp ACL Am)</v>
      </c>
      <c r="H9" s="22" t="str">
        <f t="shared" si="0"/>
        <v>Same as Atlantic Spadefish (Comp ACL Am)</v>
      </c>
      <c r="I9" s="5" t="s">
        <v>19</v>
      </c>
      <c r="J9" s="5" t="s">
        <v>39</v>
      </c>
      <c r="K9" s="5" t="s">
        <v>21</v>
      </c>
      <c r="L9" s="5" t="s">
        <v>21</v>
      </c>
      <c r="M9" s="5" t="s">
        <v>40</v>
      </c>
      <c r="N9" s="5" t="s">
        <v>472</v>
      </c>
      <c r="O9" s="5" t="s">
        <v>471</v>
      </c>
      <c r="P9" s="5"/>
      <c r="Q9" s="5" t="s">
        <v>91</v>
      </c>
      <c r="R9" s="5" t="s">
        <v>92</v>
      </c>
    </row>
    <row r="10" spans="1:18" ht="260.25" customHeight="1" x14ac:dyDescent="0.25">
      <c r="A10" s="15" t="s">
        <v>93</v>
      </c>
      <c r="B10" s="15" t="s">
        <v>443</v>
      </c>
      <c r="C10" s="15" t="s">
        <v>94</v>
      </c>
      <c r="D10" s="15" t="s">
        <v>95</v>
      </c>
      <c r="E10" s="17">
        <v>0.40660000000000002</v>
      </c>
      <c r="F10" s="17">
        <v>0.59340000000000004</v>
      </c>
      <c r="G10" s="5" t="s">
        <v>45</v>
      </c>
      <c r="H10" s="22" t="str">
        <f>H3</f>
        <v>Same as Atlantic Spadefish (Comp ACL Am)</v>
      </c>
      <c r="I10" s="5" t="s">
        <v>19</v>
      </c>
      <c r="J10" s="22" t="str">
        <f>J3</f>
        <v>Yes if overfished</v>
      </c>
      <c r="K10" s="5" t="s">
        <v>21</v>
      </c>
      <c r="L10" s="5" t="s">
        <v>21</v>
      </c>
      <c r="M10" s="5" t="s">
        <v>439</v>
      </c>
      <c r="N10" s="5" t="s">
        <v>96</v>
      </c>
      <c r="O10" s="15" t="s">
        <v>97</v>
      </c>
      <c r="P10" s="5" t="s">
        <v>98</v>
      </c>
      <c r="Q10" s="5" t="s">
        <v>99</v>
      </c>
      <c r="R10" s="5" t="s">
        <v>100</v>
      </c>
    </row>
    <row r="11" spans="1:18" ht="55.5" customHeight="1" x14ac:dyDescent="0.25">
      <c r="A11" s="15" t="s">
        <v>101</v>
      </c>
      <c r="B11" s="16" t="s">
        <v>102</v>
      </c>
      <c r="C11" s="16" t="s">
        <v>103</v>
      </c>
      <c r="D11" s="16" t="s">
        <v>444</v>
      </c>
      <c r="E11" s="17">
        <v>0.3669</v>
      </c>
      <c r="F11" s="17">
        <v>0.6331</v>
      </c>
      <c r="G11" s="22" t="str">
        <f t="shared" ref="G11:H11" si="1">G3</f>
        <v>Same as Atlantic Spadefish (Comp ACL Am)</v>
      </c>
      <c r="H11" s="22" t="str">
        <f t="shared" si="1"/>
        <v>Same as Atlantic Spadefish (Comp ACL Am)</v>
      </c>
      <c r="I11" s="5" t="s">
        <v>19</v>
      </c>
      <c r="J11" s="5" t="s">
        <v>39</v>
      </c>
      <c r="K11" s="5" t="s">
        <v>21</v>
      </c>
      <c r="L11" s="5" t="s">
        <v>21</v>
      </c>
      <c r="M11" s="5" t="s">
        <v>40</v>
      </c>
      <c r="N11" s="5" t="s">
        <v>104</v>
      </c>
      <c r="O11" s="5" t="s">
        <v>105</v>
      </c>
      <c r="P11" s="5"/>
      <c r="Q11" s="5" t="s">
        <v>106</v>
      </c>
      <c r="R11" s="5" t="s">
        <v>107</v>
      </c>
    </row>
    <row r="12" spans="1:18" ht="94.5" customHeight="1" x14ac:dyDescent="0.25">
      <c r="A12" s="15" t="s">
        <v>108</v>
      </c>
      <c r="B12" s="16" t="s">
        <v>109</v>
      </c>
      <c r="C12" s="16" t="s">
        <v>110</v>
      </c>
      <c r="D12" s="16" t="s">
        <v>111</v>
      </c>
      <c r="E12" s="17">
        <v>0.17019999999999899</v>
      </c>
      <c r="F12" s="17">
        <v>0.82979999999999898</v>
      </c>
      <c r="G12" s="22" t="str">
        <f t="shared" ref="G12:H12" si="2">G3</f>
        <v>Same as Atlantic Spadefish (Comp ACL Am)</v>
      </c>
      <c r="H12" s="22" t="str">
        <f t="shared" si="2"/>
        <v>Same as Atlantic Spadefish (Comp ACL Am)</v>
      </c>
      <c r="I12" s="5" t="s">
        <v>19</v>
      </c>
      <c r="J12" s="5" t="s">
        <v>39</v>
      </c>
      <c r="K12" s="5" t="s">
        <v>21</v>
      </c>
      <c r="L12" s="5" t="s">
        <v>21</v>
      </c>
      <c r="M12" s="5" t="s">
        <v>40</v>
      </c>
      <c r="N12" s="5" t="s">
        <v>112</v>
      </c>
      <c r="O12" s="5" t="s">
        <v>113</v>
      </c>
      <c r="P12" s="5"/>
      <c r="Q12" s="5" t="s">
        <v>114</v>
      </c>
      <c r="R12" s="5" t="s">
        <v>115</v>
      </c>
    </row>
    <row r="13" spans="1:18" ht="45.75" customHeight="1" x14ac:dyDescent="0.25">
      <c r="A13" s="58" t="s">
        <v>116</v>
      </c>
      <c r="B13" s="60" t="s">
        <v>445</v>
      </c>
      <c r="C13" s="60" t="s">
        <v>446</v>
      </c>
      <c r="D13" s="62" t="s">
        <v>447</v>
      </c>
      <c r="E13" s="67">
        <v>0.44</v>
      </c>
      <c r="F13" s="67">
        <v>0.56000000000000005</v>
      </c>
      <c r="G13" s="62" t="s">
        <v>117</v>
      </c>
      <c r="H13" s="62" t="s">
        <v>118</v>
      </c>
      <c r="I13" s="68" t="s">
        <v>19</v>
      </c>
      <c r="J13" s="68" t="s">
        <v>19</v>
      </c>
      <c r="K13" s="68" t="s">
        <v>19</v>
      </c>
      <c r="L13" s="68" t="s">
        <v>19</v>
      </c>
      <c r="M13" s="5" t="s">
        <v>40</v>
      </c>
      <c r="N13" s="68" t="s">
        <v>119</v>
      </c>
      <c r="O13" s="68" t="s">
        <v>120</v>
      </c>
      <c r="P13" s="68" t="s">
        <v>54</v>
      </c>
      <c r="Q13" s="68" t="s">
        <v>121</v>
      </c>
      <c r="R13" s="68" t="s">
        <v>122</v>
      </c>
    </row>
    <row r="14" spans="1:18" ht="103.5" customHeight="1" x14ac:dyDescent="0.25">
      <c r="A14" s="59"/>
      <c r="B14" s="61"/>
      <c r="C14" s="64"/>
      <c r="D14" s="64"/>
      <c r="E14" s="64"/>
      <c r="F14" s="64"/>
      <c r="G14" s="66"/>
      <c r="H14" s="59"/>
      <c r="I14" s="59"/>
      <c r="J14" s="59"/>
      <c r="K14" s="59"/>
      <c r="L14" s="59"/>
      <c r="M14" s="5" t="s">
        <v>40</v>
      </c>
      <c r="N14" s="59"/>
      <c r="O14" s="59"/>
      <c r="P14" s="59"/>
      <c r="Q14" s="59"/>
      <c r="R14" s="59"/>
    </row>
    <row r="15" spans="1:18" ht="129.75" customHeight="1" x14ac:dyDescent="0.25">
      <c r="A15" s="18" t="s">
        <v>123</v>
      </c>
      <c r="B15" s="15" t="s">
        <v>448</v>
      </c>
      <c r="C15" s="15" t="s">
        <v>448</v>
      </c>
      <c r="D15" s="16" t="s">
        <v>449</v>
      </c>
      <c r="E15" s="17">
        <v>0.5</v>
      </c>
      <c r="F15" s="17">
        <v>0.5</v>
      </c>
      <c r="G15" s="5" t="s">
        <v>124</v>
      </c>
      <c r="H15" s="22" t="str">
        <f>H3</f>
        <v>Same as Atlantic Spadefish (Comp ACL Am)</v>
      </c>
      <c r="I15" s="5" t="s">
        <v>19</v>
      </c>
      <c r="J15" s="22" t="str">
        <f>J3</f>
        <v>Yes if overfished</v>
      </c>
      <c r="K15" s="5" t="s">
        <v>21</v>
      </c>
      <c r="L15" s="5" t="s">
        <v>21</v>
      </c>
      <c r="M15" s="5" t="s">
        <v>23</v>
      </c>
      <c r="N15" s="5" t="s">
        <v>125</v>
      </c>
      <c r="O15" s="5" t="s">
        <v>126</v>
      </c>
      <c r="P15" s="5" t="s">
        <v>54</v>
      </c>
      <c r="Q15" s="5" t="s">
        <v>127</v>
      </c>
      <c r="R15" s="5" t="s">
        <v>128</v>
      </c>
    </row>
    <row r="16" spans="1:18" ht="128.25" customHeight="1" x14ac:dyDescent="0.25">
      <c r="A16" s="18" t="s">
        <v>129</v>
      </c>
      <c r="B16" s="18" t="s">
        <v>450</v>
      </c>
      <c r="C16" s="18" t="s">
        <v>451</v>
      </c>
      <c r="D16" s="18" t="s">
        <v>450</v>
      </c>
      <c r="E16" s="23">
        <v>0.28070000000000001</v>
      </c>
      <c r="F16" s="23">
        <v>0.71930000000000005</v>
      </c>
      <c r="G16" s="19" t="s">
        <v>130</v>
      </c>
      <c r="H16" s="19" t="s">
        <v>130</v>
      </c>
      <c r="I16" s="19" t="s">
        <v>21</v>
      </c>
      <c r="J16" s="19" t="s">
        <v>21</v>
      </c>
      <c r="K16" s="19" t="s">
        <v>21</v>
      </c>
      <c r="L16" s="19" t="s">
        <v>21</v>
      </c>
      <c r="M16" s="19" t="s">
        <v>131</v>
      </c>
      <c r="N16" s="19" t="s">
        <v>132</v>
      </c>
      <c r="O16" s="19" t="s">
        <v>133</v>
      </c>
      <c r="P16" s="19"/>
      <c r="Q16" s="19" t="s">
        <v>134</v>
      </c>
      <c r="R16" s="19" t="s">
        <v>135</v>
      </c>
    </row>
    <row r="17" spans="1:18" ht="106.5" customHeight="1" x14ac:dyDescent="0.25">
      <c r="A17" s="15" t="s">
        <v>136</v>
      </c>
      <c r="B17" s="16" t="s">
        <v>452</v>
      </c>
      <c r="C17" s="16" t="s">
        <v>453</v>
      </c>
      <c r="D17" s="16" t="s">
        <v>454</v>
      </c>
      <c r="E17" s="17">
        <v>0.65339999999999898</v>
      </c>
      <c r="F17" s="17">
        <v>0.34660000000000002</v>
      </c>
      <c r="G17" s="22" t="str">
        <f t="shared" ref="G17:H17" si="3">G3</f>
        <v>Same as Atlantic Spadefish (Comp ACL Am)</v>
      </c>
      <c r="H17" s="22" t="str">
        <f t="shared" si="3"/>
        <v>Same as Atlantic Spadefish (Comp ACL Am)</v>
      </c>
      <c r="I17" s="5" t="s">
        <v>19</v>
      </c>
      <c r="J17" s="5" t="s">
        <v>39</v>
      </c>
      <c r="K17" s="5" t="s">
        <v>21</v>
      </c>
      <c r="L17" s="5" t="s">
        <v>21</v>
      </c>
      <c r="M17" s="5" t="s">
        <v>40</v>
      </c>
      <c r="N17" s="5" t="s">
        <v>119</v>
      </c>
      <c r="O17" s="5" t="s">
        <v>137</v>
      </c>
      <c r="P17" s="5" t="s">
        <v>138</v>
      </c>
      <c r="Q17" s="5" t="s">
        <v>139</v>
      </c>
      <c r="R17" s="5" t="s">
        <v>140</v>
      </c>
    </row>
    <row r="18" spans="1:18" ht="172.5" customHeight="1" x14ac:dyDescent="0.25">
      <c r="A18" s="15" t="s">
        <v>141</v>
      </c>
      <c r="B18" s="15" t="s">
        <v>455</v>
      </c>
      <c r="C18" s="15" t="s">
        <v>142</v>
      </c>
      <c r="D18" s="15" t="s">
        <v>456</v>
      </c>
      <c r="E18" s="17">
        <v>0.95</v>
      </c>
      <c r="F18" s="17">
        <v>0.05</v>
      </c>
      <c r="G18" s="5" t="s">
        <v>143</v>
      </c>
      <c r="H18" s="15" t="s">
        <v>144</v>
      </c>
      <c r="I18" s="5" t="s">
        <v>19</v>
      </c>
      <c r="J18" s="5" t="s">
        <v>21</v>
      </c>
      <c r="K18" s="5" t="s">
        <v>21</v>
      </c>
      <c r="L18" s="5" t="s">
        <v>21</v>
      </c>
      <c r="M18" s="5" t="s">
        <v>40</v>
      </c>
      <c r="N18" s="5" t="s">
        <v>145</v>
      </c>
      <c r="O18" s="5" t="s">
        <v>146</v>
      </c>
      <c r="P18" s="5"/>
      <c r="Q18" s="5" t="s">
        <v>147</v>
      </c>
      <c r="R18" s="5" t="s">
        <v>148</v>
      </c>
    </row>
    <row r="19" spans="1:18" ht="42.75" customHeight="1" x14ac:dyDescent="0.25">
      <c r="A19" s="15" t="s">
        <v>149</v>
      </c>
      <c r="B19" s="15" t="s">
        <v>150</v>
      </c>
      <c r="C19" s="15" t="s">
        <v>150</v>
      </c>
      <c r="D19" s="15" t="s">
        <v>151</v>
      </c>
      <c r="E19" s="17">
        <v>0.65590000000000004</v>
      </c>
      <c r="F19" s="17">
        <v>0.34410000000000002</v>
      </c>
      <c r="G19" s="5" t="s">
        <v>152</v>
      </c>
      <c r="H19" s="5" t="s">
        <v>152</v>
      </c>
      <c r="I19" s="5" t="s">
        <v>153</v>
      </c>
      <c r="J19" s="5" t="s">
        <v>153</v>
      </c>
      <c r="K19" s="5" t="s">
        <v>153</v>
      </c>
      <c r="L19" s="5" t="s">
        <v>153</v>
      </c>
      <c r="M19" s="5" t="s">
        <v>153</v>
      </c>
      <c r="N19" s="15" t="s">
        <v>154</v>
      </c>
      <c r="O19" s="15" t="s">
        <v>154</v>
      </c>
      <c r="P19" s="5"/>
      <c r="Q19" s="5" t="s">
        <v>155</v>
      </c>
      <c r="R19" s="5"/>
    </row>
    <row r="20" spans="1:18" ht="64.5" customHeight="1" x14ac:dyDescent="0.25">
      <c r="A20" s="15" t="s">
        <v>156</v>
      </c>
      <c r="B20" s="15" t="s">
        <v>150</v>
      </c>
      <c r="C20" s="15" t="s">
        <v>150</v>
      </c>
      <c r="D20" s="15" t="s">
        <v>151</v>
      </c>
      <c r="E20" s="17">
        <v>0.1779</v>
      </c>
      <c r="F20" s="17">
        <v>0.82210000000000005</v>
      </c>
      <c r="G20" s="5" t="s">
        <v>152</v>
      </c>
      <c r="H20" s="5" t="s">
        <v>152</v>
      </c>
      <c r="I20" s="5" t="s">
        <v>153</v>
      </c>
      <c r="J20" s="5" t="s">
        <v>153</v>
      </c>
      <c r="K20" s="5" t="s">
        <v>153</v>
      </c>
      <c r="L20" s="5" t="s">
        <v>153</v>
      </c>
      <c r="M20" s="5" t="s">
        <v>153</v>
      </c>
      <c r="N20" s="15" t="s">
        <v>154</v>
      </c>
      <c r="O20" s="15" t="s">
        <v>154</v>
      </c>
      <c r="P20" s="5"/>
      <c r="Q20" s="5" t="s">
        <v>157</v>
      </c>
      <c r="R20" s="5"/>
    </row>
    <row r="21" spans="1:18" ht="41.25" customHeight="1" x14ac:dyDescent="0.25">
      <c r="A21" s="62" t="s">
        <v>158</v>
      </c>
      <c r="B21" s="62" t="s">
        <v>457</v>
      </c>
      <c r="C21" s="62" t="s">
        <v>459</v>
      </c>
      <c r="D21" s="62" t="s">
        <v>460</v>
      </c>
      <c r="E21" s="67">
        <v>0.68</v>
      </c>
      <c r="F21" s="67">
        <v>0.32</v>
      </c>
      <c r="G21" s="68" t="s">
        <v>159</v>
      </c>
      <c r="H21" s="62" t="s">
        <v>160</v>
      </c>
      <c r="I21" s="58" t="s">
        <v>19</v>
      </c>
      <c r="J21" s="62" t="s">
        <v>21</v>
      </c>
      <c r="K21" s="62" t="s">
        <v>161</v>
      </c>
      <c r="L21" s="62" t="s">
        <v>162</v>
      </c>
      <c r="M21" s="68" t="s">
        <v>40</v>
      </c>
      <c r="N21" s="68" t="s">
        <v>163</v>
      </c>
      <c r="O21" s="68" t="s">
        <v>164</v>
      </c>
      <c r="P21" s="68"/>
      <c r="Q21" s="68" t="s">
        <v>165</v>
      </c>
      <c r="R21" s="68" t="s">
        <v>166</v>
      </c>
    </row>
    <row r="22" spans="1:18" ht="42" customHeight="1" x14ac:dyDescent="0.25">
      <c r="A22" s="59"/>
      <c r="B22" s="63"/>
      <c r="C22" s="65"/>
      <c r="D22" s="65"/>
      <c r="E22" s="65"/>
      <c r="F22" s="69"/>
      <c r="G22" s="59"/>
      <c r="H22" s="59"/>
      <c r="I22" s="59"/>
      <c r="J22" s="59"/>
      <c r="K22" s="59"/>
      <c r="L22" s="59"/>
      <c r="M22" s="59"/>
      <c r="N22" s="59"/>
      <c r="O22" s="59"/>
      <c r="P22" s="59"/>
      <c r="Q22" s="59"/>
      <c r="R22" s="59"/>
    </row>
    <row r="23" spans="1:18" ht="41.25" customHeight="1" x14ac:dyDescent="0.25">
      <c r="A23" s="59"/>
      <c r="B23" s="62" t="s">
        <v>458</v>
      </c>
      <c r="C23" s="65"/>
      <c r="D23" s="65"/>
      <c r="E23" s="65"/>
      <c r="F23" s="69"/>
      <c r="G23" s="59"/>
      <c r="H23" s="59"/>
      <c r="I23" s="59"/>
      <c r="J23" s="59"/>
      <c r="K23" s="59"/>
      <c r="L23" s="59"/>
      <c r="M23" s="59"/>
      <c r="N23" s="59"/>
      <c r="O23" s="59"/>
      <c r="P23" s="59"/>
      <c r="Q23" s="59"/>
      <c r="R23" s="59"/>
    </row>
    <row r="24" spans="1:18" ht="281.25" customHeight="1" x14ac:dyDescent="0.25">
      <c r="A24" s="59"/>
      <c r="B24" s="63"/>
      <c r="C24" s="65"/>
      <c r="D24" s="65"/>
      <c r="E24" s="65"/>
      <c r="F24" s="69"/>
      <c r="G24" s="59"/>
      <c r="H24" s="59"/>
      <c r="I24" s="59"/>
      <c r="J24" s="59"/>
      <c r="K24" s="59"/>
      <c r="L24" s="59"/>
      <c r="M24" s="59"/>
      <c r="N24" s="59"/>
      <c r="O24" s="59"/>
      <c r="P24" s="59"/>
      <c r="Q24" s="59"/>
      <c r="R24" s="59"/>
    </row>
    <row r="25" spans="1:18" ht="48" customHeight="1" x14ac:dyDescent="0.25">
      <c r="A25" s="5" t="s">
        <v>167</v>
      </c>
      <c r="B25" s="4" t="s">
        <v>168</v>
      </c>
      <c r="C25" s="4" t="s">
        <v>169</v>
      </c>
      <c r="D25" s="4" t="s">
        <v>170</v>
      </c>
      <c r="E25" s="20">
        <v>0.95</v>
      </c>
      <c r="F25" s="20">
        <v>0.05</v>
      </c>
      <c r="G25" s="4" t="s">
        <v>171</v>
      </c>
      <c r="H25" s="24" t="str">
        <f>H3</f>
        <v>Same as Atlantic Spadefish (Comp ACL Am)</v>
      </c>
      <c r="I25" s="5" t="s">
        <v>21</v>
      </c>
      <c r="J25" s="5" t="s">
        <v>21</v>
      </c>
      <c r="K25" s="5" t="s">
        <v>21</v>
      </c>
      <c r="L25" s="5" t="s">
        <v>21</v>
      </c>
      <c r="M25" s="5" t="s">
        <v>172</v>
      </c>
      <c r="N25" s="5" t="s">
        <v>173</v>
      </c>
      <c r="O25" s="5" t="s">
        <v>174</v>
      </c>
      <c r="P25" s="5" t="s">
        <v>175</v>
      </c>
      <c r="Q25" s="5" t="s">
        <v>176</v>
      </c>
      <c r="R25" s="5" t="s">
        <v>177</v>
      </c>
    </row>
    <row r="26" spans="1:18" ht="97.5" customHeight="1" x14ac:dyDescent="0.25">
      <c r="A26" s="5" t="s">
        <v>178</v>
      </c>
      <c r="B26" s="16" t="s">
        <v>179</v>
      </c>
      <c r="C26" s="4" t="s">
        <v>180</v>
      </c>
      <c r="D26" s="4" t="s">
        <v>181</v>
      </c>
      <c r="E26" s="20">
        <v>0.52559999999999896</v>
      </c>
      <c r="F26" s="20">
        <v>0.47439999999999899</v>
      </c>
      <c r="G26" s="4" t="str">
        <f t="shared" ref="G26:H26" si="4">G3</f>
        <v>Same as Atlantic Spadefish (Comp ACL Am)</v>
      </c>
      <c r="H26" s="22" t="str">
        <f t="shared" si="4"/>
        <v>Same as Atlantic Spadefish (Comp ACL Am)</v>
      </c>
      <c r="I26" s="5" t="s">
        <v>19</v>
      </c>
      <c r="J26" s="5" t="s">
        <v>39</v>
      </c>
      <c r="K26" s="5" t="s">
        <v>21</v>
      </c>
      <c r="L26" s="5" t="s">
        <v>21</v>
      </c>
      <c r="M26" s="5" t="s">
        <v>40</v>
      </c>
      <c r="N26" s="5" t="s">
        <v>104</v>
      </c>
      <c r="O26" s="5" t="s">
        <v>182</v>
      </c>
      <c r="P26" s="5"/>
      <c r="Q26" s="5" t="s">
        <v>183</v>
      </c>
      <c r="R26" s="5" t="s">
        <v>184</v>
      </c>
    </row>
    <row r="27" spans="1:18" ht="54.75" customHeight="1" x14ac:dyDescent="0.25">
      <c r="A27" s="25" t="s">
        <v>185</v>
      </c>
      <c r="B27" s="26" t="s">
        <v>413</v>
      </c>
      <c r="C27" s="26" t="s">
        <v>412</v>
      </c>
      <c r="D27" s="27" t="s">
        <v>427</v>
      </c>
      <c r="E27" s="52"/>
      <c r="F27" s="28"/>
      <c r="G27" s="70" t="s">
        <v>420</v>
      </c>
      <c r="H27" s="68" t="s">
        <v>419</v>
      </c>
      <c r="I27" s="68" t="s">
        <v>19</v>
      </c>
      <c r="J27" s="68" t="s">
        <v>414</v>
      </c>
      <c r="K27" s="68" t="s">
        <v>19</v>
      </c>
      <c r="L27" s="68" t="s">
        <v>414</v>
      </c>
      <c r="M27" s="68" t="s">
        <v>40</v>
      </c>
      <c r="N27" s="5"/>
      <c r="O27" s="68" t="s">
        <v>186</v>
      </c>
      <c r="P27" s="5"/>
      <c r="Q27" s="5"/>
      <c r="R27" s="5"/>
    </row>
    <row r="28" spans="1:18" ht="25.5" customHeight="1" x14ac:dyDescent="0.25">
      <c r="A28" s="19" t="s">
        <v>187</v>
      </c>
      <c r="B28" s="53">
        <v>50464</v>
      </c>
      <c r="C28" s="53">
        <v>5132</v>
      </c>
      <c r="D28" s="54">
        <v>55596</v>
      </c>
      <c r="E28" s="20">
        <v>0.90769999999999895</v>
      </c>
      <c r="F28" s="20">
        <v>9.2299999999999896E-2</v>
      </c>
      <c r="G28" s="59"/>
      <c r="H28" s="59"/>
      <c r="I28" s="59"/>
      <c r="J28" s="59"/>
      <c r="K28" s="59"/>
      <c r="L28" s="59"/>
      <c r="M28" s="59"/>
      <c r="N28" s="5"/>
      <c r="O28" s="59"/>
      <c r="P28" s="5"/>
      <c r="Q28" s="5" t="s">
        <v>188</v>
      </c>
      <c r="R28" s="5"/>
    </row>
    <row r="29" spans="1:18" ht="25.5" customHeight="1" x14ac:dyDescent="0.25">
      <c r="A29" s="19" t="s">
        <v>189</v>
      </c>
      <c r="B29" s="53">
        <v>66794</v>
      </c>
      <c r="C29" s="53">
        <v>23529</v>
      </c>
      <c r="D29" s="54">
        <v>90323</v>
      </c>
      <c r="E29" s="20">
        <v>0.73950000000000005</v>
      </c>
      <c r="F29" s="20">
        <v>0.26050000000000001</v>
      </c>
      <c r="G29" s="59"/>
      <c r="H29" s="59"/>
      <c r="I29" s="59"/>
      <c r="J29" s="59"/>
      <c r="K29" s="59"/>
      <c r="L29" s="59"/>
      <c r="M29" s="59"/>
      <c r="N29" s="5" t="s">
        <v>104</v>
      </c>
      <c r="O29" s="59"/>
      <c r="P29" s="5"/>
      <c r="Q29" s="5" t="s">
        <v>190</v>
      </c>
      <c r="R29" s="5"/>
    </row>
    <row r="30" spans="1:18" ht="25.5" customHeight="1" x14ac:dyDescent="0.25">
      <c r="A30" s="19" t="s">
        <v>191</v>
      </c>
      <c r="B30" s="53">
        <v>2388</v>
      </c>
      <c r="C30" s="53">
        <v>475</v>
      </c>
      <c r="D30" s="54">
        <v>2863</v>
      </c>
      <c r="E30" s="20">
        <v>0.83420000000000005</v>
      </c>
      <c r="F30" s="20">
        <v>0.1658</v>
      </c>
      <c r="G30" s="59"/>
      <c r="H30" s="59"/>
      <c r="I30" s="59"/>
      <c r="J30" s="59"/>
      <c r="K30" s="59"/>
      <c r="L30" s="59"/>
      <c r="M30" s="59"/>
      <c r="N30" s="5"/>
      <c r="O30" s="59"/>
      <c r="P30" s="5"/>
      <c r="Q30" s="5"/>
      <c r="R30" s="5"/>
    </row>
    <row r="31" spans="1:18" ht="25.5" customHeight="1" x14ac:dyDescent="0.25">
      <c r="A31" s="19" t="s">
        <v>192</v>
      </c>
      <c r="B31" s="53">
        <v>1770</v>
      </c>
      <c r="C31" s="53">
        <v>6213</v>
      </c>
      <c r="D31" s="54">
        <v>7983</v>
      </c>
      <c r="E31" s="20">
        <v>0.22170000000000001</v>
      </c>
      <c r="F31" s="20">
        <v>0.77829999999999899</v>
      </c>
      <c r="G31" s="59"/>
      <c r="H31" s="59"/>
      <c r="I31" s="59"/>
      <c r="J31" s="59"/>
      <c r="K31" s="59"/>
      <c r="L31" s="59"/>
      <c r="M31" s="59"/>
      <c r="N31" s="5"/>
      <c r="O31" s="59"/>
      <c r="P31" s="5"/>
      <c r="Q31" s="5"/>
      <c r="R31" s="5"/>
    </row>
    <row r="32" spans="1:18" ht="25.5" customHeight="1" x14ac:dyDescent="0.25">
      <c r="A32" s="19" t="s">
        <v>193</v>
      </c>
      <c r="B32" s="53">
        <v>8756</v>
      </c>
      <c r="C32" s="53">
        <v>710</v>
      </c>
      <c r="D32" s="54">
        <v>9466</v>
      </c>
      <c r="E32" s="20">
        <v>0.92500000000000004</v>
      </c>
      <c r="F32" s="20">
        <v>7.49999999999999E-2</v>
      </c>
      <c r="G32" s="59"/>
      <c r="H32" s="59"/>
      <c r="I32" s="59"/>
      <c r="J32" s="59"/>
      <c r="K32" s="59"/>
      <c r="L32" s="59"/>
      <c r="M32" s="59"/>
      <c r="N32" s="5" t="s">
        <v>104</v>
      </c>
      <c r="O32" s="59"/>
      <c r="P32" s="5"/>
      <c r="Q32" s="5" t="s">
        <v>194</v>
      </c>
      <c r="R32" s="5"/>
    </row>
    <row r="33" spans="1:18" ht="25.5" customHeight="1" x14ac:dyDescent="0.25">
      <c r="A33" s="19" t="s">
        <v>195</v>
      </c>
      <c r="B33" s="53">
        <v>366</v>
      </c>
      <c r="C33" s="53">
        <v>16</v>
      </c>
      <c r="D33" s="55">
        <v>382</v>
      </c>
      <c r="E33" s="20">
        <v>0.95920000000000005</v>
      </c>
      <c r="F33" s="20">
        <v>4.0800000000000003E-2</v>
      </c>
      <c r="G33" s="59"/>
      <c r="H33" s="59"/>
      <c r="I33" s="59"/>
      <c r="J33" s="59"/>
      <c r="K33" s="59"/>
      <c r="L33" s="59"/>
      <c r="M33" s="59"/>
      <c r="N33" s="5"/>
      <c r="O33" s="59"/>
      <c r="P33" s="5"/>
      <c r="Q33" s="5" t="s">
        <v>196</v>
      </c>
      <c r="R33" s="5"/>
    </row>
    <row r="34" spans="1:18" ht="25.5" customHeight="1" x14ac:dyDescent="0.25">
      <c r="A34" s="19" t="s">
        <v>197</v>
      </c>
      <c r="B34" s="53">
        <v>1096</v>
      </c>
      <c r="C34" s="53">
        <v>2569</v>
      </c>
      <c r="D34" s="54">
        <v>3665</v>
      </c>
      <c r="E34" s="20">
        <v>0.29909999999999898</v>
      </c>
      <c r="F34" s="20">
        <v>0.70089999999999897</v>
      </c>
      <c r="G34" s="59"/>
      <c r="H34" s="59"/>
      <c r="I34" s="59"/>
      <c r="J34" s="59"/>
      <c r="K34" s="59"/>
      <c r="L34" s="59"/>
      <c r="M34" s="59"/>
      <c r="N34" s="5" t="s">
        <v>104</v>
      </c>
      <c r="O34" s="59"/>
      <c r="P34" s="5"/>
      <c r="Q34" s="5"/>
      <c r="R34" s="5" t="s">
        <v>198</v>
      </c>
    </row>
    <row r="35" spans="1:18" ht="25.5" customHeight="1" x14ac:dyDescent="0.25">
      <c r="A35" s="25" t="s">
        <v>199</v>
      </c>
      <c r="B35" s="26" t="s">
        <v>200</v>
      </c>
      <c r="C35" s="26" t="s">
        <v>201</v>
      </c>
      <c r="D35" s="27" t="s">
        <v>461</v>
      </c>
      <c r="E35" s="28"/>
      <c r="F35" s="28"/>
      <c r="G35" s="70" t="str">
        <f t="shared" ref="G35:H35" si="5">G3</f>
        <v>Same as Atlantic Spadefish (Comp ACL Am)</v>
      </c>
      <c r="H35" s="68" t="str">
        <f t="shared" si="5"/>
        <v>Same as Atlantic Spadefish (Comp ACL Am)</v>
      </c>
      <c r="I35" s="68" t="s">
        <v>19</v>
      </c>
      <c r="J35" s="68" t="s">
        <v>39</v>
      </c>
      <c r="K35" s="68" t="s">
        <v>21</v>
      </c>
      <c r="L35" s="68" t="s">
        <v>21</v>
      </c>
      <c r="M35" s="68" t="s">
        <v>23</v>
      </c>
      <c r="N35" s="5"/>
      <c r="O35" s="5" t="s">
        <v>202</v>
      </c>
      <c r="P35" s="5"/>
      <c r="Q35" s="5"/>
      <c r="R35" s="5"/>
    </row>
    <row r="36" spans="1:18" ht="30" customHeight="1" x14ac:dyDescent="0.25">
      <c r="A36" s="5" t="s">
        <v>203</v>
      </c>
      <c r="B36" s="4">
        <v>147322</v>
      </c>
      <c r="C36" s="4" t="s">
        <v>204</v>
      </c>
      <c r="D36" s="16">
        <v>302517</v>
      </c>
      <c r="E36" s="20">
        <v>0.48699999999999899</v>
      </c>
      <c r="F36" s="20">
        <v>0.51300000000000001</v>
      </c>
      <c r="G36" s="59"/>
      <c r="H36" s="59"/>
      <c r="I36" s="59"/>
      <c r="J36" s="59"/>
      <c r="K36" s="59"/>
      <c r="L36" s="59"/>
      <c r="M36" s="59"/>
      <c r="N36" s="5"/>
      <c r="O36" s="5"/>
      <c r="P36" s="5"/>
      <c r="Q36" s="5"/>
      <c r="R36" s="5"/>
    </row>
    <row r="37" spans="1:18" ht="27" customHeight="1" x14ac:dyDescent="0.25">
      <c r="A37" s="5" t="s">
        <v>205</v>
      </c>
      <c r="B37" s="4">
        <v>37829</v>
      </c>
      <c r="C37" s="4" t="s">
        <v>206</v>
      </c>
      <c r="D37" s="16">
        <v>145434</v>
      </c>
      <c r="E37" s="20">
        <v>0.2601</v>
      </c>
      <c r="F37" s="20">
        <v>0.7399</v>
      </c>
      <c r="G37" s="59"/>
      <c r="H37" s="59"/>
      <c r="I37" s="59"/>
      <c r="J37" s="59"/>
      <c r="K37" s="59"/>
      <c r="L37" s="59"/>
      <c r="M37" s="59"/>
      <c r="N37" s="5"/>
      <c r="O37" s="5"/>
      <c r="P37" s="5"/>
      <c r="Q37" s="5"/>
      <c r="R37" s="5"/>
    </row>
    <row r="38" spans="1:18" ht="27" customHeight="1" x14ac:dyDescent="0.25">
      <c r="A38" s="5" t="s">
        <v>207</v>
      </c>
      <c r="B38" s="4">
        <v>4270</v>
      </c>
      <c r="C38" s="4" t="s">
        <v>208</v>
      </c>
      <c r="D38" s="16">
        <v>9270</v>
      </c>
      <c r="E38" s="20">
        <v>0.4607</v>
      </c>
      <c r="F38" s="20">
        <v>0.5393</v>
      </c>
      <c r="G38" s="59"/>
      <c r="H38" s="59"/>
      <c r="I38" s="59"/>
      <c r="J38" s="59"/>
      <c r="K38" s="59"/>
      <c r="L38" s="59"/>
      <c r="M38" s="59"/>
      <c r="N38" s="5"/>
      <c r="O38" s="5"/>
      <c r="P38" s="5"/>
      <c r="Q38" s="5"/>
      <c r="R38" s="5"/>
    </row>
    <row r="39" spans="1:18" ht="108" customHeight="1" x14ac:dyDescent="0.25">
      <c r="A39" s="25" t="s">
        <v>209</v>
      </c>
      <c r="B39" s="26" t="s">
        <v>490</v>
      </c>
      <c r="C39" s="26" t="s">
        <v>462</v>
      </c>
      <c r="D39" s="27" t="s">
        <v>491</v>
      </c>
      <c r="E39" s="28"/>
      <c r="F39" s="28"/>
      <c r="G39" s="68" t="str">
        <f t="shared" ref="G39:H39" si="6">G3</f>
        <v>Same as Atlantic Spadefish (Comp ACL Am)</v>
      </c>
      <c r="H39" s="68" t="str">
        <f t="shared" si="6"/>
        <v>Same as Atlantic Spadefish (Comp ACL Am)</v>
      </c>
      <c r="I39" s="68" t="s">
        <v>19</v>
      </c>
      <c r="J39" s="68" t="s">
        <v>39</v>
      </c>
      <c r="K39" s="68" t="s">
        <v>21</v>
      </c>
      <c r="L39" s="68" t="s">
        <v>21</v>
      </c>
      <c r="M39" s="5" t="s">
        <v>23</v>
      </c>
      <c r="N39" s="5"/>
      <c r="O39" s="5" t="s">
        <v>210</v>
      </c>
      <c r="P39" s="5"/>
      <c r="Q39" s="5"/>
      <c r="R39" s="5"/>
    </row>
    <row r="40" spans="1:18" ht="27" customHeight="1" x14ac:dyDescent="0.25">
      <c r="A40" s="5" t="s">
        <v>211</v>
      </c>
      <c r="B40" s="4">
        <v>192830</v>
      </c>
      <c r="C40" s="4" t="s">
        <v>212</v>
      </c>
      <c r="D40" s="16">
        <v>795743</v>
      </c>
      <c r="E40" s="20">
        <v>0.24229999999999899</v>
      </c>
      <c r="F40" s="20">
        <v>0.75770000000000004</v>
      </c>
      <c r="G40" s="59"/>
      <c r="H40" s="59"/>
      <c r="I40" s="59"/>
      <c r="J40" s="59"/>
      <c r="K40" s="59"/>
      <c r="L40" s="59"/>
      <c r="M40" s="5"/>
      <c r="N40" s="5" t="s">
        <v>104</v>
      </c>
      <c r="O40" s="5" t="s">
        <v>104</v>
      </c>
      <c r="P40" s="5"/>
      <c r="Q40" s="5" t="s">
        <v>213</v>
      </c>
      <c r="R40" s="5" t="s">
        <v>214</v>
      </c>
    </row>
    <row r="41" spans="1:18" ht="24" customHeight="1" x14ac:dyDescent="0.25">
      <c r="A41" s="5" t="s">
        <v>215</v>
      </c>
      <c r="B41" s="4">
        <v>17695</v>
      </c>
      <c r="C41" s="4" t="s">
        <v>216</v>
      </c>
      <c r="D41" s="16">
        <v>119984</v>
      </c>
      <c r="E41" s="20">
        <v>0.14749999999999899</v>
      </c>
      <c r="F41" s="20">
        <v>0.85250000000000004</v>
      </c>
      <c r="G41" s="59"/>
      <c r="H41" s="59"/>
      <c r="I41" s="59"/>
      <c r="J41" s="59"/>
      <c r="K41" s="59"/>
      <c r="L41" s="59"/>
      <c r="M41" s="5"/>
      <c r="N41" s="5" t="s">
        <v>217</v>
      </c>
      <c r="O41" s="5" t="s">
        <v>217</v>
      </c>
      <c r="P41" s="5"/>
      <c r="Q41" s="5" t="s">
        <v>218</v>
      </c>
      <c r="R41" s="5" t="s">
        <v>219</v>
      </c>
    </row>
    <row r="42" spans="1:18" ht="26.25" customHeight="1" x14ac:dyDescent="0.25">
      <c r="A42" s="5" t="s">
        <v>220</v>
      </c>
      <c r="B42" s="4">
        <v>4829</v>
      </c>
      <c r="C42" s="4" t="s">
        <v>221</v>
      </c>
      <c r="D42" s="16">
        <v>24680</v>
      </c>
      <c r="E42" s="20">
        <v>0.19570000000000001</v>
      </c>
      <c r="F42" s="20">
        <v>0.80430000000000001</v>
      </c>
      <c r="G42" s="59"/>
      <c r="H42" s="59"/>
      <c r="I42" s="59"/>
      <c r="J42" s="59"/>
      <c r="K42" s="59"/>
      <c r="L42" s="59"/>
      <c r="M42" s="5"/>
      <c r="N42" s="5" t="s">
        <v>222</v>
      </c>
      <c r="O42" s="5" t="s">
        <v>223</v>
      </c>
      <c r="P42" s="5"/>
      <c r="Q42" s="5" t="s">
        <v>224</v>
      </c>
      <c r="R42" s="5"/>
    </row>
    <row r="43" spans="1:18" ht="26.25" customHeight="1" x14ac:dyDescent="0.25">
      <c r="A43" s="5" t="s">
        <v>225</v>
      </c>
      <c r="B43" s="4">
        <v>273</v>
      </c>
      <c r="C43" s="4" t="s">
        <v>226</v>
      </c>
      <c r="D43" s="16">
        <v>3285</v>
      </c>
      <c r="E43" s="20">
        <v>8.3099999999999896E-2</v>
      </c>
      <c r="F43" s="20">
        <v>0.91690000000000005</v>
      </c>
      <c r="G43" s="59"/>
      <c r="H43" s="59"/>
      <c r="I43" s="59"/>
      <c r="J43" s="59"/>
      <c r="K43" s="59"/>
      <c r="L43" s="59"/>
      <c r="M43" s="5"/>
      <c r="N43" s="5" t="s">
        <v>104</v>
      </c>
      <c r="O43" s="5" t="s">
        <v>104</v>
      </c>
      <c r="P43" s="5"/>
      <c r="Q43" s="5" t="s">
        <v>227</v>
      </c>
      <c r="R43" s="5" t="s">
        <v>228</v>
      </c>
    </row>
    <row r="44" spans="1:18" ht="30" customHeight="1" x14ac:dyDescent="0.25">
      <c r="A44" s="5" t="s">
        <v>229</v>
      </c>
      <c r="B44" s="4">
        <v>36</v>
      </c>
      <c r="C44" s="4" t="s">
        <v>230</v>
      </c>
      <c r="D44" s="15">
        <v>548</v>
      </c>
      <c r="E44" s="20">
        <v>6.4899999999999902E-2</v>
      </c>
      <c r="F44" s="20">
        <v>0.93510000000000004</v>
      </c>
      <c r="G44" s="59"/>
      <c r="H44" s="59"/>
      <c r="I44" s="59"/>
      <c r="J44" s="59"/>
      <c r="K44" s="59"/>
      <c r="L44" s="59"/>
      <c r="M44" s="5"/>
      <c r="N44" s="5" t="s">
        <v>104</v>
      </c>
      <c r="O44" s="5" t="s">
        <v>104</v>
      </c>
      <c r="P44" s="5"/>
      <c r="Q44" s="5"/>
      <c r="R44" s="5"/>
    </row>
    <row r="45" spans="1:18" ht="57.6" customHeight="1" x14ac:dyDescent="0.25">
      <c r="A45" s="25" t="s">
        <v>234</v>
      </c>
      <c r="B45" s="26" t="s">
        <v>463</v>
      </c>
      <c r="C45" s="26" t="s">
        <v>464</v>
      </c>
      <c r="D45" s="27" t="s">
        <v>465</v>
      </c>
      <c r="E45" s="28"/>
      <c r="F45" s="28"/>
      <c r="G45" s="68" t="str">
        <f t="shared" ref="G45:H45" si="7">G3</f>
        <v>Same as Atlantic Spadefish (Comp ACL Am)</v>
      </c>
      <c r="H45" s="68" t="str">
        <f t="shared" si="7"/>
        <v>Same as Atlantic Spadefish (Comp ACL Am)</v>
      </c>
      <c r="I45" s="68" t="s">
        <v>19</v>
      </c>
      <c r="J45" s="68" t="s">
        <v>39</v>
      </c>
      <c r="K45" s="68" t="s">
        <v>21</v>
      </c>
      <c r="L45" s="68" t="s">
        <v>21</v>
      </c>
      <c r="M45" s="68" t="s">
        <v>23</v>
      </c>
      <c r="N45" s="5"/>
      <c r="O45" s="5" t="s">
        <v>240</v>
      </c>
      <c r="P45" s="5"/>
      <c r="Q45" s="5" t="s">
        <v>241</v>
      </c>
      <c r="R45" s="5" t="s">
        <v>242</v>
      </c>
    </row>
    <row r="46" spans="1:18" ht="30" customHeight="1" x14ac:dyDescent="0.25">
      <c r="A46" s="5" t="s">
        <v>243</v>
      </c>
      <c r="B46" s="4">
        <v>212896</v>
      </c>
      <c r="C46" s="4" t="s">
        <v>244</v>
      </c>
      <c r="D46" s="16">
        <v>674033</v>
      </c>
      <c r="E46" s="20">
        <v>0.31590000000000001</v>
      </c>
      <c r="F46" s="20">
        <v>0.68410000000000004</v>
      </c>
      <c r="G46" s="59"/>
      <c r="H46" s="59"/>
      <c r="I46" s="59"/>
      <c r="J46" s="59"/>
      <c r="K46" s="59"/>
      <c r="L46" s="59"/>
      <c r="M46" s="59"/>
      <c r="N46" s="5"/>
      <c r="O46" s="5"/>
      <c r="P46" s="5"/>
      <c r="Q46" s="5"/>
      <c r="R46" s="5"/>
    </row>
    <row r="47" spans="1:18" ht="24.75" customHeight="1" x14ac:dyDescent="0.25">
      <c r="A47" s="5" t="s">
        <v>245</v>
      </c>
      <c r="B47" s="4">
        <v>0</v>
      </c>
      <c r="C47" s="4" t="s">
        <v>246</v>
      </c>
      <c r="D47" s="16">
        <v>22674</v>
      </c>
      <c r="E47" s="20">
        <v>0</v>
      </c>
      <c r="F47" s="20">
        <v>1</v>
      </c>
      <c r="G47" s="59"/>
      <c r="H47" s="59"/>
      <c r="I47" s="59"/>
      <c r="J47" s="59"/>
      <c r="K47" s="59"/>
      <c r="L47" s="59"/>
      <c r="M47" s="59"/>
      <c r="N47" s="5"/>
      <c r="O47" s="5"/>
      <c r="P47" s="5"/>
      <c r="Q47" s="5"/>
      <c r="R47" s="5"/>
    </row>
    <row r="48" spans="1:18" ht="26.25" customHeight="1" x14ac:dyDescent="0.25">
      <c r="A48" s="5" t="s">
        <v>247</v>
      </c>
      <c r="B48" s="4">
        <v>0</v>
      </c>
      <c r="C48" s="4" t="s">
        <v>248</v>
      </c>
      <c r="D48" s="16">
        <v>80056</v>
      </c>
      <c r="E48" s="20">
        <v>0</v>
      </c>
      <c r="F48" s="20">
        <v>1</v>
      </c>
      <c r="G48" s="59"/>
      <c r="H48" s="59"/>
      <c r="I48" s="59"/>
      <c r="J48" s="59"/>
      <c r="K48" s="59"/>
      <c r="L48" s="59"/>
      <c r="M48" s="59"/>
      <c r="N48" s="5"/>
      <c r="O48" s="5"/>
      <c r="P48" s="5"/>
      <c r="Q48" s="5" t="s">
        <v>249</v>
      </c>
      <c r="R48" s="5"/>
    </row>
    <row r="49" spans="1:18" ht="31.5" customHeight="1" x14ac:dyDescent="0.25">
      <c r="A49" s="5" t="s">
        <v>250</v>
      </c>
      <c r="B49" s="4">
        <v>5643</v>
      </c>
      <c r="C49" s="4" t="s">
        <v>251</v>
      </c>
      <c r="D49" s="16">
        <v>29889</v>
      </c>
      <c r="E49" s="20">
        <v>0.1888</v>
      </c>
      <c r="F49" s="20">
        <v>0.81120000000000003</v>
      </c>
      <c r="G49" s="59"/>
      <c r="H49" s="59"/>
      <c r="I49" s="59"/>
      <c r="J49" s="59"/>
      <c r="K49" s="59"/>
      <c r="L49" s="59"/>
      <c r="M49" s="59"/>
      <c r="N49" s="5"/>
      <c r="O49" s="5"/>
      <c r="P49" s="5"/>
      <c r="Q49" s="5" t="s">
        <v>252</v>
      </c>
      <c r="R49" s="5"/>
    </row>
    <row r="50" spans="1:18" ht="64.2" customHeight="1" x14ac:dyDescent="0.25">
      <c r="A50" s="25" t="s">
        <v>469</v>
      </c>
      <c r="B50" s="26" t="s">
        <v>467</v>
      </c>
      <c r="C50" s="26" t="s">
        <v>466</v>
      </c>
      <c r="D50" s="27" t="s">
        <v>468</v>
      </c>
      <c r="E50" s="28"/>
      <c r="F50" s="28"/>
      <c r="G50" s="68" t="str">
        <f t="shared" ref="G50:H50" si="8">G3</f>
        <v>Same as Atlantic Spadefish (Comp ACL Am)</v>
      </c>
      <c r="H50" s="68" t="str">
        <f t="shared" si="8"/>
        <v>Same as Atlantic Spadefish (Comp ACL Am)</v>
      </c>
      <c r="I50" s="68" t="s">
        <v>19</v>
      </c>
      <c r="J50" s="68" t="s">
        <v>39</v>
      </c>
      <c r="K50" s="68" t="s">
        <v>21</v>
      </c>
      <c r="L50" s="68" t="s">
        <v>21</v>
      </c>
      <c r="M50" s="68" t="s">
        <v>23</v>
      </c>
      <c r="N50" s="68" t="s">
        <v>253</v>
      </c>
      <c r="O50" s="68" t="s">
        <v>254</v>
      </c>
      <c r="P50" s="68" t="s">
        <v>54</v>
      </c>
      <c r="Q50" s="33"/>
      <c r="R50" s="34"/>
    </row>
    <row r="51" spans="1:18" ht="29.25" customHeight="1" x14ac:dyDescent="0.25">
      <c r="A51" s="5" t="s">
        <v>274</v>
      </c>
      <c r="B51" s="4">
        <v>18303</v>
      </c>
      <c r="C51" s="4" t="s">
        <v>277</v>
      </c>
      <c r="D51" s="16">
        <v>24867</v>
      </c>
      <c r="E51" s="20">
        <v>0.73599999999999899</v>
      </c>
      <c r="F51" s="20">
        <v>0.26400000000000001</v>
      </c>
      <c r="G51" s="59"/>
      <c r="H51" s="59"/>
      <c r="I51" s="59"/>
      <c r="J51" s="59"/>
      <c r="K51" s="59"/>
      <c r="L51" s="59"/>
      <c r="M51" s="59"/>
      <c r="N51" s="59"/>
      <c r="O51" s="59"/>
      <c r="P51" s="59"/>
      <c r="Q51" s="5" t="s">
        <v>279</v>
      </c>
      <c r="R51" s="5" t="s">
        <v>281</v>
      </c>
    </row>
    <row r="52" spans="1:18" ht="40.5" customHeight="1" x14ac:dyDescent="0.25">
      <c r="A52" s="5" t="s">
        <v>282</v>
      </c>
      <c r="B52" s="4">
        <v>23115</v>
      </c>
      <c r="C52" s="4" t="s">
        <v>284</v>
      </c>
      <c r="D52" s="16">
        <v>37953</v>
      </c>
      <c r="E52" s="20">
        <v>0.60899999999999899</v>
      </c>
      <c r="F52" s="20">
        <v>0.39100000000000001</v>
      </c>
      <c r="G52" s="59"/>
      <c r="H52" s="59"/>
      <c r="I52" s="59"/>
      <c r="J52" s="59"/>
      <c r="K52" s="59"/>
      <c r="L52" s="59"/>
      <c r="M52" s="59"/>
      <c r="N52" s="59"/>
      <c r="O52" s="59"/>
      <c r="P52" s="59"/>
      <c r="Q52" s="5" t="s">
        <v>288</v>
      </c>
      <c r="R52" s="5" t="s">
        <v>289</v>
      </c>
    </row>
    <row r="53" spans="1:18" ht="35.25" customHeight="1" x14ac:dyDescent="0.25">
      <c r="A53" s="5" t="s">
        <v>291</v>
      </c>
      <c r="B53" s="4">
        <v>44</v>
      </c>
      <c r="C53" s="4" t="s">
        <v>293</v>
      </c>
      <c r="D53" s="16">
        <v>4040</v>
      </c>
      <c r="E53" s="20">
        <v>1.09999999999999E-2</v>
      </c>
      <c r="F53" s="20">
        <v>0.98899999999999899</v>
      </c>
      <c r="G53" s="59"/>
      <c r="H53" s="59"/>
      <c r="I53" s="59"/>
      <c r="J53" s="59"/>
      <c r="K53" s="59"/>
      <c r="L53" s="59"/>
      <c r="M53" s="59"/>
      <c r="N53" s="59"/>
      <c r="O53" s="59"/>
      <c r="P53" s="59"/>
      <c r="Q53" s="5" t="s">
        <v>294</v>
      </c>
      <c r="R53" s="5" t="s">
        <v>297</v>
      </c>
    </row>
    <row r="54" spans="1:18" ht="36" customHeight="1" x14ac:dyDescent="0.25">
      <c r="A54" s="5" t="s">
        <v>298</v>
      </c>
      <c r="B54" s="4">
        <v>4879</v>
      </c>
      <c r="C54" s="4" t="s">
        <v>299</v>
      </c>
      <c r="D54" s="16">
        <v>9258</v>
      </c>
      <c r="E54" s="20">
        <v>0.52700000000000002</v>
      </c>
      <c r="F54" s="20">
        <v>0.47299999999999898</v>
      </c>
      <c r="G54" s="59"/>
      <c r="H54" s="59"/>
      <c r="I54" s="59"/>
      <c r="J54" s="59"/>
      <c r="K54" s="59"/>
      <c r="L54" s="59"/>
      <c r="M54" s="59"/>
      <c r="N54" s="59"/>
      <c r="O54" s="59"/>
      <c r="P54" s="59"/>
      <c r="Q54" s="5" t="s">
        <v>300</v>
      </c>
      <c r="R54" s="5" t="s">
        <v>301</v>
      </c>
    </row>
    <row r="55" spans="1:18" ht="37.5" customHeight="1" x14ac:dyDescent="0.25">
      <c r="A55" s="5" t="s">
        <v>303</v>
      </c>
      <c r="B55" s="4">
        <v>665</v>
      </c>
      <c r="C55" s="4" t="s">
        <v>305</v>
      </c>
      <c r="D55" s="16">
        <v>2718</v>
      </c>
      <c r="E55" s="20">
        <v>0.2445</v>
      </c>
      <c r="F55" s="20">
        <v>0.75549999999999895</v>
      </c>
      <c r="G55" s="59"/>
      <c r="H55" s="59"/>
      <c r="I55" s="59"/>
      <c r="J55" s="59"/>
      <c r="K55" s="59"/>
      <c r="L55" s="59"/>
      <c r="M55" s="59"/>
      <c r="N55" s="59"/>
      <c r="O55" s="59"/>
      <c r="P55" s="59"/>
      <c r="Q55" s="5" t="s">
        <v>308</v>
      </c>
      <c r="R55" s="5" t="s">
        <v>309</v>
      </c>
    </row>
    <row r="56" spans="1:18" ht="38.25" customHeight="1" x14ac:dyDescent="0.25">
      <c r="A56" s="5" t="s">
        <v>310</v>
      </c>
      <c r="B56" s="4">
        <v>2771</v>
      </c>
      <c r="C56" s="4" t="s">
        <v>312</v>
      </c>
      <c r="D56" s="16">
        <v>17597</v>
      </c>
      <c r="E56" s="20">
        <v>0.15740000000000001</v>
      </c>
      <c r="F56" s="20">
        <v>0.84260000000000002</v>
      </c>
      <c r="G56" s="59"/>
      <c r="H56" s="59"/>
      <c r="I56" s="59"/>
      <c r="J56" s="59"/>
      <c r="K56" s="59"/>
      <c r="L56" s="59"/>
      <c r="M56" s="59"/>
      <c r="N56" s="59"/>
      <c r="O56" s="59"/>
      <c r="P56" s="59"/>
      <c r="Q56" s="5" t="s">
        <v>314</v>
      </c>
      <c r="R56" s="5" t="s">
        <v>315</v>
      </c>
    </row>
    <row r="57" spans="1:18" ht="29.25" customHeight="1" x14ac:dyDescent="0.25">
      <c r="A57" s="25" t="s">
        <v>316</v>
      </c>
      <c r="B57" s="26" t="s">
        <v>317</v>
      </c>
      <c r="C57" s="26" t="s">
        <v>318</v>
      </c>
      <c r="D57" s="27" t="s">
        <v>470</v>
      </c>
      <c r="E57" s="28"/>
      <c r="F57" s="28"/>
      <c r="G57" s="71" t="str">
        <f t="shared" ref="G57:H57" si="9">G3</f>
        <v>Same as Atlantic Spadefish (Comp ACL Am)</v>
      </c>
      <c r="H57" s="68" t="str">
        <f t="shared" si="9"/>
        <v>Same as Atlantic Spadefish (Comp ACL Am)</v>
      </c>
      <c r="I57" s="68" t="s">
        <v>19</v>
      </c>
      <c r="J57" s="68" t="s">
        <v>39</v>
      </c>
      <c r="K57" s="68" t="s">
        <v>21</v>
      </c>
      <c r="L57" s="68" t="s">
        <v>21</v>
      </c>
      <c r="M57" s="68" t="s">
        <v>23</v>
      </c>
      <c r="N57" s="5"/>
      <c r="O57" s="5" t="s">
        <v>319</v>
      </c>
      <c r="P57" s="5"/>
      <c r="Q57" s="5"/>
      <c r="R57" s="5"/>
    </row>
    <row r="58" spans="1:18" ht="29.25" customHeight="1" x14ac:dyDescent="0.25">
      <c r="A58" s="5" t="s">
        <v>320</v>
      </c>
      <c r="B58" s="4">
        <v>1571</v>
      </c>
      <c r="C58" s="4" t="s">
        <v>321</v>
      </c>
      <c r="D58" s="16">
        <v>37885</v>
      </c>
      <c r="E58" s="20">
        <v>4.1500000000000002E-2</v>
      </c>
      <c r="F58" s="20">
        <v>0.95850000000000002</v>
      </c>
      <c r="G58" s="59"/>
      <c r="H58" s="59"/>
      <c r="I58" s="59"/>
      <c r="J58" s="59"/>
      <c r="K58" s="59"/>
      <c r="L58" s="59"/>
      <c r="M58" s="59"/>
      <c r="N58" s="5"/>
      <c r="O58" s="5"/>
      <c r="P58" s="5"/>
      <c r="Q58" s="5"/>
      <c r="R58" s="5"/>
    </row>
    <row r="59" spans="1:18" ht="32.25" customHeight="1" x14ac:dyDescent="0.25">
      <c r="A59" s="5" t="s">
        <v>322</v>
      </c>
      <c r="B59" s="4">
        <v>34515</v>
      </c>
      <c r="C59" s="4" t="s">
        <v>323</v>
      </c>
      <c r="D59" s="16">
        <v>67441</v>
      </c>
      <c r="E59" s="20">
        <v>0.51180000000000003</v>
      </c>
      <c r="F59" s="20">
        <v>0.48820000000000002</v>
      </c>
      <c r="G59" s="59"/>
      <c r="H59" s="59"/>
      <c r="I59" s="59"/>
      <c r="J59" s="59"/>
      <c r="K59" s="59"/>
      <c r="L59" s="59"/>
      <c r="M59" s="59"/>
      <c r="N59" s="5"/>
      <c r="O59" s="5"/>
      <c r="P59" s="5"/>
      <c r="Q59" s="5" t="s">
        <v>324</v>
      </c>
      <c r="R59" s="5" t="s">
        <v>325</v>
      </c>
    </row>
    <row r="60" spans="1:18" ht="33" customHeight="1" x14ac:dyDescent="0.25">
      <c r="A60" s="5" t="s">
        <v>326</v>
      </c>
      <c r="B60" s="4">
        <v>0.42049999999999899</v>
      </c>
      <c r="C60" s="4" t="s">
        <v>327</v>
      </c>
      <c r="D60" s="16">
        <v>3606</v>
      </c>
      <c r="E60" s="20">
        <v>1E-4</v>
      </c>
      <c r="F60" s="20">
        <v>0.99990000000000001</v>
      </c>
      <c r="G60" s="59"/>
      <c r="H60" s="59"/>
      <c r="I60" s="59"/>
      <c r="J60" s="59"/>
      <c r="K60" s="59"/>
      <c r="L60" s="59"/>
      <c r="M60" s="59"/>
      <c r="N60" s="5"/>
      <c r="O60" s="5"/>
      <c r="P60" s="5"/>
      <c r="Q60" s="5"/>
      <c r="R60" s="5"/>
    </row>
    <row r="61" spans="1:18" ht="28.5" customHeight="1" x14ac:dyDescent="0.25">
      <c r="A61" s="5" t="s">
        <v>328</v>
      </c>
      <c r="B61" s="4">
        <v>0</v>
      </c>
      <c r="C61" s="4" t="s">
        <v>329</v>
      </c>
      <c r="D61" s="16">
        <v>9306</v>
      </c>
      <c r="E61" s="20">
        <v>0</v>
      </c>
      <c r="F61" s="20">
        <v>1</v>
      </c>
      <c r="G61" s="59"/>
      <c r="H61" s="59"/>
      <c r="I61" s="59"/>
      <c r="J61" s="59"/>
      <c r="K61" s="59"/>
      <c r="L61" s="59"/>
      <c r="M61" s="59"/>
      <c r="N61" s="5"/>
      <c r="O61" s="5"/>
      <c r="P61" s="5"/>
      <c r="Q61" s="5"/>
      <c r="R61" s="5"/>
    </row>
    <row r="62" spans="1:18" ht="33" customHeight="1" x14ac:dyDescent="0.25">
      <c r="A62" s="5" t="s">
        <v>330</v>
      </c>
      <c r="B62" s="4">
        <v>262</v>
      </c>
      <c r="C62" s="4" t="s">
        <v>331</v>
      </c>
      <c r="D62" s="16">
        <v>25024</v>
      </c>
      <c r="E62" s="20">
        <v>1.0500000000000001E-2</v>
      </c>
      <c r="F62" s="20">
        <v>0.98950000000000005</v>
      </c>
      <c r="G62" s="59"/>
      <c r="H62" s="59"/>
      <c r="I62" s="59"/>
      <c r="J62" s="59"/>
      <c r="K62" s="59"/>
      <c r="L62" s="59"/>
      <c r="M62" s="59"/>
      <c r="N62" s="5"/>
      <c r="O62" s="5"/>
      <c r="P62" s="5"/>
      <c r="Q62" s="5" t="s">
        <v>332</v>
      </c>
      <c r="R62" s="5"/>
    </row>
  </sheetData>
  <mergeCells count="81">
    <mergeCell ref="H50:H56"/>
    <mergeCell ref="O50:O56"/>
    <mergeCell ref="N50:N56"/>
    <mergeCell ref="P50:P56"/>
    <mergeCell ref="M57:M62"/>
    <mergeCell ref="L57:L62"/>
    <mergeCell ref="R13:R14"/>
    <mergeCell ref="Q13:Q14"/>
    <mergeCell ref="N13:N14"/>
    <mergeCell ref="P13:P14"/>
    <mergeCell ref="O13:O14"/>
    <mergeCell ref="K13:K14"/>
    <mergeCell ref="I45:I49"/>
    <mergeCell ref="I39:I44"/>
    <mergeCell ref="L13:L14"/>
    <mergeCell ref="J13:J14"/>
    <mergeCell ref="R21:R24"/>
    <mergeCell ref="Q21:Q24"/>
    <mergeCell ref="M21:M24"/>
    <mergeCell ref="K50:K56"/>
    <mergeCell ref="K57:K62"/>
    <mergeCell ref="L50:L56"/>
    <mergeCell ref="M50:M56"/>
    <mergeCell ref="L45:L49"/>
    <mergeCell ref="K45:K49"/>
    <mergeCell ref="M45:M49"/>
    <mergeCell ref="K39:K44"/>
    <mergeCell ref="K35:K38"/>
    <mergeCell ref="K27:K34"/>
    <mergeCell ref="K21:K24"/>
    <mergeCell ref="O21:O24"/>
    <mergeCell ref="P21:P24"/>
    <mergeCell ref="N21:N24"/>
    <mergeCell ref="O27:O34"/>
    <mergeCell ref="M35:M38"/>
    <mergeCell ref="M27:M34"/>
    <mergeCell ref="L39:L44"/>
    <mergeCell ref="L35:L38"/>
    <mergeCell ref="L27:L34"/>
    <mergeCell ref="L21:L24"/>
    <mergeCell ref="G57:G62"/>
    <mergeCell ref="G50:G56"/>
    <mergeCell ref="J39:J44"/>
    <mergeCell ref="J35:J38"/>
    <mergeCell ref="I21:I24"/>
    <mergeCell ref="J27:J34"/>
    <mergeCell ref="J21:J24"/>
    <mergeCell ref="I27:I34"/>
    <mergeCell ref="I50:I56"/>
    <mergeCell ref="H35:H38"/>
    <mergeCell ref="I35:I38"/>
    <mergeCell ref="I57:I62"/>
    <mergeCell ref="J57:J62"/>
    <mergeCell ref="J45:J49"/>
    <mergeCell ref="J50:J56"/>
    <mergeCell ref="H57:H62"/>
    <mergeCell ref="E21:E24"/>
    <mergeCell ref="H39:H44"/>
    <mergeCell ref="H45:H49"/>
    <mergeCell ref="G45:G49"/>
    <mergeCell ref="G39:G44"/>
    <mergeCell ref="F21:F24"/>
    <mergeCell ref="G21:G24"/>
    <mergeCell ref="H27:H34"/>
    <mergeCell ref="G27:G34"/>
    <mergeCell ref="G35:G38"/>
    <mergeCell ref="H21:H24"/>
    <mergeCell ref="G13:G14"/>
    <mergeCell ref="E13:E14"/>
    <mergeCell ref="F13:F14"/>
    <mergeCell ref="I13:I14"/>
    <mergeCell ref="H13:H14"/>
    <mergeCell ref="A13:A14"/>
    <mergeCell ref="B13:B14"/>
    <mergeCell ref="B21:B22"/>
    <mergeCell ref="C13:C14"/>
    <mergeCell ref="D13:D14"/>
    <mergeCell ref="C21:C24"/>
    <mergeCell ref="D21:D24"/>
    <mergeCell ref="A21:A24"/>
    <mergeCell ref="B23:B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D3" activePane="bottomRight" state="frozen"/>
      <selection pane="topRight" activeCell="B1" sqref="B1"/>
      <selection pane="bottomLeft" activeCell="A2" sqref="A2"/>
      <selection pane="bottomRight" activeCell="H3" sqref="H3"/>
    </sheetView>
  </sheetViews>
  <sheetFormatPr defaultColWidth="17.33203125" defaultRowHeight="1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7" width="41.5546875" customWidth="1"/>
    <col min="8" max="8" width="50.109375" customWidth="1"/>
    <col min="9" max="12" width="26.88671875" customWidth="1"/>
    <col min="13" max="13" width="19.88671875" customWidth="1"/>
    <col min="14" max="14" width="24" customWidth="1"/>
    <col min="15" max="15" width="24.44140625" customWidth="1"/>
    <col min="16" max="16" width="17.5546875" customWidth="1"/>
    <col min="17" max="17" width="9.88671875" customWidth="1"/>
    <col min="18" max="18" width="17.109375" customWidth="1"/>
  </cols>
  <sheetData>
    <row r="1" spans="1:18" ht="57.75" customHeight="1" x14ac:dyDescent="0.25">
      <c r="A1" s="1" t="s">
        <v>0</v>
      </c>
      <c r="B1" s="1" t="s">
        <v>1</v>
      </c>
      <c r="C1" s="1" t="s">
        <v>2</v>
      </c>
      <c r="D1" s="1" t="s">
        <v>3</v>
      </c>
      <c r="E1" s="2" t="s">
        <v>4</v>
      </c>
      <c r="F1" s="2"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5">
      <c r="A2" s="3" t="s">
        <v>18</v>
      </c>
      <c r="B2" s="4" t="s">
        <v>473</v>
      </c>
      <c r="C2" s="4" t="s">
        <v>474</v>
      </c>
      <c r="D2" s="4" t="s">
        <v>475</v>
      </c>
      <c r="E2" s="5" t="s">
        <v>476</v>
      </c>
      <c r="F2" s="5" t="s">
        <v>477</v>
      </c>
      <c r="G2" s="5" t="s">
        <v>483</v>
      </c>
      <c r="H2" s="5" t="s">
        <v>485</v>
      </c>
      <c r="I2" s="5" t="s">
        <v>19</v>
      </c>
      <c r="J2" s="5" t="s">
        <v>20</v>
      </c>
      <c r="K2" s="5" t="s">
        <v>21</v>
      </c>
      <c r="L2" s="5" t="s">
        <v>22</v>
      </c>
      <c r="M2" s="3" t="s">
        <v>23</v>
      </c>
      <c r="N2" s="5" t="s">
        <v>24</v>
      </c>
      <c r="O2" s="5" t="s">
        <v>25</v>
      </c>
      <c r="P2" s="5"/>
      <c r="Q2" s="6" t="s">
        <v>26</v>
      </c>
      <c r="R2" s="6" t="s">
        <v>27</v>
      </c>
    </row>
    <row r="3" spans="1:18" ht="268.5" customHeight="1" x14ac:dyDescent="0.25">
      <c r="A3" s="3" t="s">
        <v>28</v>
      </c>
      <c r="B3" s="4" t="s">
        <v>478</v>
      </c>
      <c r="C3" s="4" t="s">
        <v>479</v>
      </c>
      <c r="D3" s="4" t="s">
        <v>480</v>
      </c>
      <c r="E3" s="7" t="s">
        <v>481</v>
      </c>
      <c r="F3" s="7" t="s">
        <v>482</v>
      </c>
      <c r="G3" s="5" t="s">
        <v>483</v>
      </c>
      <c r="H3" s="5" t="s">
        <v>484</v>
      </c>
      <c r="I3" s="5" t="s">
        <v>19</v>
      </c>
      <c r="J3" s="5" t="s">
        <v>20</v>
      </c>
      <c r="K3" s="5" t="s">
        <v>21</v>
      </c>
      <c r="L3" s="5" t="s">
        <v>29</v>
      </c>
      <c r="M3" s="3" t="s">
        <v>23</v>
      </c>
      <c r="N3" s="5" t="s">
        <v>30</v>
      </c>
      <c r="O3" s="5" t="s">
        <v>31</v>
      </c>
      <c r="P3" s="8"/>
      <c r="Q3" s="9" t="s">
        <v>32</v>
      </c>
      <c r="R3" s="9" t="s">
        <v>33</v>
      </c>
    </row>
    <row r="4" spans="1:18" ht="12.75" customHeight="1" x14ac:dyDescent="0.25">
      <c r="A4" s="10"/>
      <c r="B4" s="10"/>
      <c r="C4" s="10"/>
      <c r="D4" s="10"/>
      <c r="E4" s="10"/>
      <c r="F4" s="10"/>
      <c r="G4" s="10"/>
      <c r="H4" s="10"/>
      <c r="I4" s="10"/>
      <c r="J4" s="10"/>
      <c r="K4" s="10"/>
      <c r="L4" s="10"/>
      <c r="M4" s="10"/>
      <c r="N4" s="10"/>
      <c r="O4" s="10"/>
      <c r="P4" s="10"/>
      <c r="Q4" s="11"/>
      <c r="R4" s="11"/>
    </row>
    <row r="5" spans="1:18" ht="12.75" customHeight="1" x14ac:dyDescent="0.25">
      <c r="A5" s="11"/>
      <c r="B5" s="11"/>
      <c r="C5" s="11"/>
      <c r="D5" s="11"/>
      <c r="E5" s="11"/>
      <c r="F5" s="11"/>
      <c r="G5" s="11"/>
      <c r="H5" s="11"/>
      <c r="I5" s="11"/>
      <c r="J5" s="11"/>
      <c r="K5" s="11"/>
      <c r="L5" s="11"/>
      <c r="M5" s="11"/>
      <c r="N5" s="11"/>
      <c r="O5" s="11"/>
      <c r="P5" s="11"/>
      <c r="Q5" s="11"/>
      <c r="R5" s="11"/>
    </row>
    <row r="6" spans="1:18" ht="12.75" customHeight="1" x14ac:dyDescent="0.25">
      <c r="A6" s="11"/>
      <c r="B6" s="11"/>
      <c r="C6" s="11"/>
      <c r="D6" s="11"/>
      <c r="E6" s="11"/>
      <c r="F6" s="11"/>
      <c r="G6" s="11"/>
      <c r="H6" s="11"/>
      <c r="I6" s="11"/>
      <c r="J6" s="11"/>
      <c r="K6" s="11"/>
      <c r="L6" s="11"/>
      <c r="M6" s="11"/>
      <c r="N6" s="11"/>
      <c r="O6" s="11"/>
      <c r="P6" s="11"/>
      <c r="Q6" s="11"/>
      <c r="R6" s="11"/>
    </row>
    <row r="7" spans="1:18" ht="12.75" customHeight="1" x14ac:dyDescent="0.25">
      <c r="A7" s="11"/>
      <c r="B7" s="11"/>
      <c r="C7" s="11"/>
      <c r="D7" s="11"/>
      <c r="E7" s="11"/>
      <c r="F7" s="11"/>
      <c r="G7" s="11"/>
      <c r="H7" s="11"/>
      <c r="I7" s="11"/>
      <c r="J7" s="11"/>
      <c r="K7" s="11"/>
      <c r="L7" s="11"/>
      <c r="M7" s="11"/>
      <c r="N7" s="11"/>
      <c r="O7" s="11"/>
      <c r="P7" s="11"/>
      <c r="Q7" s="11"/>
      <c r="R7" s="11"/>
    </row>
    <row r="8" spans="1:18" ht="12.75" customHeight="1" x14ac:dyDescent="0.25">
      <c r="A8" s="11"/>
      <c r="B8" s="11"/>
      <c r="C8" s="11"/>
      <c r="D8" s="11"/>
      <c r="E8" s="11"/>
      <c r="F8" s="11"/>
      <c r="G8" s="11"/>
      <c r="H8" s="11"/>
      <c r="I8" s="11"/>
      <c r="J8" s="11"/>
      <c r="K8" s="11"/>
      <c r="L8" s="11"/>
      <c r="M8" s="11"/>
      <c r="N8" s="11"/>
      <c r="O8" s="11"/>
      <c r="P8" s="11"/>
      <c r="Q8" s="11"/>
      <c r="R8" s="11"/>
    </row>
    <row r="9" spans="1:18" ht="12.75" customHeight="1" x14ac:dyDescent="0.25">
      <c r="A9" s="11"/>
      <c r="B9" s="11"/>
      <c r="C9" s="11"/>
      <c r="D9" s="11"/>
      <c r="E9" s="11"/>
      <c r="F9" s="11"/>
      <c r="G9" s="11"/>
      <c r="H9" s="11"/>
      <c r="I9" s="11"/>
      <c r="J9" s="11"/>
      <c r="K9" s="11"/>
      <c r="L9" s="11"/>
      <c r="M9" s="11"/>
      <c r="N9" s="11"/>
      <c r="O9" s="11"/>
      <c r="P9" s="11"/>
      <c r="Q9" s="11"/>
      <c r="R9" s="11"/>
    </row>
    <row r="10" spans="1:18" ht="12.75" customHeight="1" x14ac:dyDescent="0.25">
      <c r="A10" s="11"/>
      <c r="B10" s="11"/>
      <c r="C10" s="11"/>
      <c r="D10" s="11"/>
      <c r="E10" s="11"/>
      <c r="F10" s="11"/>
      <c r="G10" s="11"/>
      <c r="H10" s="11"/>
      <c r="I10" s="11"/>
      <c r="J10" s="11"/>
      <c r="K10" s="11"/>
      <c r="L10" s="11"/>
      <c r="M10" s="11"/>
      <c r="N10" s="11"/>
      <c r="O10" s="11"/>
      <c r="P10" s="11"/>
      <c r="Q10" s="11"/>
      <c r="R10" s="11"/>
    </row>
    <row r="11" spans="1:18" ht="12.75" customHeight="1" x14ac:dyDescent="0.25">
      <c r="A11" s="11"/>
      <c r="B11" s="11"/>
      <c r="C11" s="11"/>
      <c r="D11" s="11"/>
      <c r="E11" s="11"/>
      <c r="F11" s="11"/>
      <c r="G11" s="11"/>
      <c r="H11" s="11"/>
      <c r="I11" s="11"/>
      <c r="J11" s="11"/>
      <c r="K11" s="11"/>
      <c r="L11" s="11"/>
      <c r="M11" s="11"/>
      <c r="N11" s="11"/>
      <c r="O11" s="11"/>
      <c r="P11" s="11"/>
      <c r="Q11" s="11"/>
      <c r="R11" s="11"/>
    </row>
    <row r="12" spans="1:18" ht="12.75" customHeight="1" x14ac:dyDescent="0.25">
      <c r="A12" s="11"/>
      <c r="B12" s="11"/>
      <c r="C12" s="11"/>
      <c r="D12" s="11"/>
      <c r="E12" s="11"/>
      <c r="F12" s="11"/>
      <c r="G12" s="11"/>
      <c r="H12" s="11"/>
      <c r="I12" s="11"/>
      <c r="J12" s="11"/>
      <c r="K12" s="11"/>
      <c r="L12" s="11"/>
      <c r="M12" s="11"/>
      <c r="N12" s="11"/>
      <c r="O12" s="11"/>
      <c r="P12" s="11"/>
      <c r="Q12" s="11"/>
      <c r="R12" s="11"/>
    </row>
    <row r="13" spans="1:18" ht="12.75" customHeight="1" x14ac:dyDescent="0.25">
      <c r="A13" s="11"/>
      <c r="B13" s="11"/>
      <c r="C13" s="11"/>
      <c r="D13" s="11"/>
      <c r="E13" s="11"/>
      <c r="F13" s="11"/>
      <c r="G13" s="11"/>
      <c r="H13" s="11"/>
      <c r="I13" s="11"/>
      <c r="J13" s="11"/>
      <c r="K13" s="11"/>
      <c r="L13" s="11"/>
      <c r="M13" s="11"/>
      <c r="N13" s="11"/>
      <c r="O13" s="11"/>
      <c r="P13" s="11"/>
      <c r="Q13" s="11"/>
      <c r="R13" s="11"/>
    </row>
    <row r="14" spans="1:18" ht="12.75" customHeight="1" x14ac:dyDescent="0.25">
      <c r="A14" s="11"/>
      <c r="B14" s="11"/>
      <c r="C14" s="11"/>
      <c r="D14" s="11"/>
      <c r="E14" s="11"/>
      <c r="F14" s="11"/>
      <c r="G14" s="11"/>
      <c r="H14" s="11"/>
      <c r="I14" s="11"/>
      <c r="J14" s="11"/>
      <c r="K14" s="11"/>
      <c r="L14" s="11"/>
      <c r="M14" s="11"/>
      <c r="N14" s="11"/>
      <c r="O14" s="11"/>
      <c r="P14" s="11"/>
      <c r="Q14" s="11"/>
      <c r="R14" s="11"/>
    </row>
    <row r="15" spans="1:18" ht="12.75" customHeight="1" x14ac:dyDescent="0.25">
      <c r="A15" s="11"/>
      <c r="B15" s="11"/>
      <c r="C15" s="11"/>
      <c r="D15" s="11"/>
      <c r="E15" s="11"/>
      <c r="F15" s="11"/>
      <c r="G15" s="11"/>
      <c r="H15" s="11"/>
      <c r="I15" s="11"/>
      <c r="J15" s="11"/>
      <c r="K15" s="11"/>
      <c r="L15" s="11"/>
      <c r="M15" s="11"/>
      <c r="N15" s="11"/>
      <c r="O15" s="11"/>
      <c r="P15" s="11"/>
      <c r="Q15" s="11"/>
      <c r="R15" s="11"/>
    </row>
    <row r="16" spans="1:18" ht="12.75" customHeight="1" x14ac:dyDescent="0.25">
      <c r="A16" s="11"/>
      <c r="B16" s="11"/>
      <c r="C16" s="11"/>
      <c r="D16" s="11"/>
      <c r="E16" s="11"/>
      <c r="F16" s="11"/>
      <c r="G16" s="11"/>
      <c r="H16" s="11"/>
      <c r="I16" s="11"/>
      <c r="J16" s="11"/>
      <c r="K16" s="11"/>
      <c r="L16" s="11"/>
      <c r="M16" s="11"/>
      <c r="N16" s="11"/>
      <c r="O16" s="11"/>
      <c r="P16" s="11"/>
      <c r="Q16" s="11"/>
      <c r="R16" s="11"/>
    </row>
    <row r="17" spans="1:18" ht="12.75" customHeight="1" x14ac:dyDescent="0.25">
      <c r="A17" s="11"/>
      <c r="B17" s="11"/>
      <c r="C17" s="11"/>
      <c r="D17" s="11"/>
      <c r="E17" s="11"/>
      <c r="F17" s="11"/>
      <c r="G17" s="11"/>
      <c r="H17" s="11"/>
      <c r="I17" s="11"/>
      <c r="J17" s="11"/>
      <c r="K17" s="11"/>
      <c r="L17" s="11"/>
      <c r="M17" s="11"/>
      <c r="N17" s="11"/>
      <c r="O17" s="11"/>
      <c r="P17" s="11"/>
      <c r="Q17" s="11"/>
      <c r="R17" s="11"/>
    </row>
    <row r="18" spans="1:18" ht="12.75" customHeight="1" x14ac:dyDescent="0.25">
      <c r="A18" s="11"/>
      <c r="B18" s="11"/>
      <c r="C18" s="11"/>
      <c r="D18" s="11"/>
      <c r="E18" s="11"/>
      <c r="F18" s="11"/>
      <c r="G18" s="11"/>
      <c r="H18" s="11"/>
      <c r="I18" s="11"/>
      <c r="J18" s="11"/>
      <c r="K18" s="11"/>
      <c r="L18" s="11"/>
      <c r="M18" s="11"/>
      <c r="N18" s="11"/>
      <c r="O18" s="11"/>
      <c r="P18" s="11"/>
      <c r="Q18" s="11"/>
      <c r="R18" s="11"/>
    </row>
    <row r="19" spans="1:18" ht="12.75" customHeight="1" x14ac:dyDescent="0.25">
      <c r="A19" s="11"/>
      <c r="B19" s="11"/>
      <c r="C19" s="11"/>
      <c r="D19" s="11"/>
      <c r="E19" s="11"/>
      <c r="F19" s="11"/>
      <c r="G19" s="11"/>
      <c r="H19" s="11"/>
      <c r="I19" s="11"/>
      <c r="J19" s="11"/>
      <c r="K19" s="11"/>
      <c r="L19" s="11"/>
      <c r="M19" s="11"/>
      <c r="N19" s="11"/>
      <c r="O19" s="11"/>
      <c r="P19" s="11"/>
      <c r="Q19" s="11"/>
      <c r="R19" s="11"/>
    </row>
    <row r="20" spans="1:18" ht="12.75" customHeight="1" x14ac:dyDescent="0.25">
      <c r="A20" s="11"/>
      <c r="B20" s="11"/>
      <c r="C20" s="11"/>
      <c r="D20" s="11"/>
      <c r="E20" s="11"/>
      <c r="F20" s="11"/>
      <c r="G20" s="11"/>
      <c r="H20" s="11"/>
      <c r="I20" s="11"/>
      <c r="J20" s="11"/>
      <c r="K20" s="11"/>
      <c r="L20" s="11"/>
      <c r="M20" s="11"/>
      <c r="N20" s="11"/>
      <c r="O20" s="11"/>
      <c r="P20" s="11"/>
      <c r="Q20" s="11"/>
      <c r="R20"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Normal="100" workbookViewId="0">
      <pane xSplit="1" ySplit="1" topLeftCell="B2" activePane="bottomRight" state="frozen"/>
      <selection pane="topRight" activeCell="B1" sqref="B1"/>
      <selection pane="bottomLeft" activeCell="A2" sqref="A2"/>
      <selection pane="bottomRight" activeCell="D13" sqref="D13"/>
    </sheetView>
  </sheetViews>
  <sheetFormatPr defaultColWidth="17.33203125" defaultRowHeight="15" customHeight="1" x14ac:dyDescent="0.25"/>
  <cols>
    <col min="1" max="1" width="28" customWidth="1"/>
    <col min="2" max="2" width="27.6640625" customWidth="1"/>
    <col min="3" max="3" width="21.4414062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22.88671875"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12" t="s">
        <v>0</v>
      </c>
      <c r="B1" s="12" t="s">
        <v>1</v>
      </c>
      <c r="C1" s="12" t="s">
        <v>2</v>
      </c>
      <c r="D1" s="12" t="s">
        <v>3</v>
      </c>
      <c r="E1" s="14" t="s">
        <v>4</v>
      </c>
      <c r="F1" s="14" t="s">
        <v>5</v>
      </c>
      <c r="G1" s="12" t="s">
        <v>6</v>
      </c>
      <c r="H1" s="12" t="s">
        <v>7</v>
      </c>
      <c r="I1" s="1" t="s">
        <v>8</v>
      </c>
      <c r="J1" s="1" t="s">
        <v>9</v>
      </c>
      <c r="K1" s="1" t="s">
        <v>10</v>
      </c>
      <c r="L1" s="1" t="s">
        <v>11</v>
      </c>
      <c r="M1" s="12" t="s">
        <v>12</v>
      </c>
      <c r="N1" s="12" t="s">
        <v>13</v>
      </c>
      <c r="O1" s="12" t="s">
        <v>235</v>
      </c>
      <c r="P1" s="12" t="s">
        <v>236</v>
      </c>
      <c r="Q1" s="12" t="s">
        <v>16</v>
      </c>
      <c r="R1" s="12" t="s">
        <v>17</v>
      </c>
    </row>
    <row r="2" spans="1:18" ht="201.75" customHeight="1" x14ac:dyDescent="0.25">
      <c r="A2" s="5" t="s">
        <v>237</v>
      </c>
      <c r="B2" s="49" t="s">
        <v>405</v>
      </c>
      <c r="C2" s="4" t="s">
        <v>238</v>
      </c>
      <c r="D2" s="37" t="s">
        <v>239</v>
      </c>
      <c r="E2" s="38">
        <v>0.371</v>
      </c>
      <c r="F2" s="38">
        <v>0.629</v>
      </c>
      <c r="G2" s="43" t="s">
        <v>333</v>
      </c>
      <c r="H2" s="43" t="s">
        <v>334</v>
      </c>
      <c r="I2" s="43" t="s">
        <v>19</v>
      </c>
      <c r="J2" s="43" t="s">
        <v>335</v>
      </c>
      <c r="K2" s="43" t="s">
        <v>21</v>
      </c>
      <c r="L2" s="43" t="s">
        <v>336</v>
      </c>
      <c r="M2" s="42" t="s">
        <v>337</v>
      </c>
      <c r="N2" s="46" t="s">
        <v>338</v>
      </c>
      <c r="O2" s="43" t="s">
        <v>339</v>
      </c>
      <c r="P2" s="43"/>
      <c r="Q2" s="43" t="s">
        <v>340</v>
      </c>
      <c r="R2" s="74" t="s">
        <v>341</v>
      </c>
    </row>
    <row r="3" spans="1:18" ht="50.25" customHeight="1" x14ac:dyDescent="0.25">
      <c r="A3" s="74" t="s">
        <v>342</v>
      </c>
      <c r="B3" s="50" t="s">
        <v>408</v>
      </c>
      <c r="C3" s="74" t="s">
        <v>409</v>
      </c>
      <c r="D3" s="74" t="s">
        <v>407</v>
      </c>
      <c r="E3" s="76">
        <v>0.32</v>
      </c>
      <c r="F3" s="76">
        <v>0.68</v>
      </c>
      <c r="G3" s="68" t="s">
        <v>344</v>
      </c>
      <c r="H3" s="68" t="s">
        <v>345</v>
      </c>
      <c r="I3" s="81" t="s">
        <v>161</v>
      </c>
      <c r="J3" s="68" t="s">
        <v>21</v>
      </c>
      <c r="K3" s="71" t="s">
        <v>346</v>
      </c>
      <c r="L3" s="71" t="s">
        <v>21</v>
      </c>
      <c r="M3" s="68" t="s">
        <v>347</v>
      </c>
      <c r="N3" s="68" t="s">
        <v>338</v>
      </c>
      <c r="O3" s="68" t="s">
        <v>348</v>
      </c>
      <c r="P3" s="68" t="s">
        <v>349</v>
      </c>
      <c r="Q3" s="74"/>
      <c r="R3" s="65"/>
    </row>
    <row r="4" spans="1:18" ht="79.5" customHeight="1" x14ac:dyDescent="0.25">
      <c r="A4" s="59"/>
      <c r="B4" s="5" t="s">
        <v>350</v>
      </c>
      <c r="C4" s="75"/>
      <c r="D4" s="75"/>
      <c r="E4" s="75"/>
      <c r="F4" s="75"/>
      <c r="G4" s="65"/>
      <c r="H4" s="65"/>
      <c r="I4" s="82"/>
      <c r="J4" s="65"/>
      <c r="K4" s="65"/>
      <c r="L4" s="65"/>
      <c r="M4" s="65"/>
      <c r="N4" s="65"/>
      <c r="O4" s="65"/>
      <c r="P4" s="65"/>
      <c r="Q4" s="65"/>
      <c r="R4" s="65"/>
    </row>
    <row r="5" spans="1:18" ht="61.8" customHeight="1" x14ac:dyDescent="0.25">
      <c r="A5" s="59"/>
      <c r="B5" s="5" t="s">
        <v>351</v>
      </c>
      <c r="C5" s="75"/>
      <c r="D5" s="75"/>
      <c r="E5" s="75"/>
      <c r="F5" s="75"/>
      <c r="G5" s="65"/>
      <c r="H5" s="65"/>
      <c r="I5" s="82"/>
      <c r="J5" s="65"/>
      <c r="K5" s="65"/>
      <c r="L5" s="65"/>
      <c r="M5" s="65"/>
      <c r="N5" s="65"/>
      <c r="O5" s="65"/>
      <c r="P5" s="65"/>
      <c r="Q5" s="65"/>
      <c r="R5" s="65"/>
    </row>
    <row r="6" spans="1:18" ht="87.75" customHeight="1" x14ac:dyDescent="0.25">
      <c r="A6" s="59"/>
      <c r="B6" s="5" t="s">
        <v>352</v>
      </c>
      <c r="C6" s="75"/>
      <c r="D6" s="75"/>
      <c r="E6" s="75"/>
      <c r="F6" s="75"/>
      <c r="G6" s="65"/>
      <c r="H6" s="65"/>
      <c r="I6" s="82"/>
      <c r="J6" s="65"/>
      <c r="K6" s="65"/>
      <c r="L6" s="65"/>
      <c r="M6" s="65"/>
      <c r="N6" s="65"/>
      <c r="O6" s="65"/>
      <c r="P6" s="65"/>
      <c r="Q6" s="65"/>
      <c r="R6" s="65"/>
    </row>
    <row r="7" spans="1:18" ht="87.75" customHeight="1" x14ac:dyDescent="0.25">
      <c r="A7" s="59"/>
      <c r="B7" s="5" t="s">
        <v>353</v>
      </c>
      <c r="C7" s="75"/>
      <c r="D7" s="75"/>
      <c r="E7" s="75"/>
      <c r="F7" s="75"/>
      <c r="G7" s="65"/>
      <c r="H7" s="65"/>
      <c r="I7" s="82"/>
      <c r="J7" s="65"/>
      <c r="K7" s="65"/>
      <c r="L7" s="65"/>
      <c r="M7" s="65"/>
      <c r="N7" s="65"/>
      <c r="O7" s="65"/>
      <c r="P7" s="65"/>
      <c r="Q7" s="65"/>
      <c r="R7" s="65"/>
    </row>
    <row r="8" spans="1:18" ht="63" customHeight="1" x14ac:dyDescent="0.25">
      <c r="A8" s="59"/>
      <c r="B8" s="5" t="s">
        <v>354</v>
      </c>
      <c r="C8" s="64"/>
      <c r="D8" s="64"/>
      <c r="E8" s="64"/>
      <c r="F8" s="64"/>
      <c r="G8" s="65"/>
      <c r="H8" s="65"/>
      <c r="I8" s="83"/>
      <c r="J8" s="65"/>
      <c r="K8" s="65"/>
      <c r="L8" s="65"/>
      <c r="M8" s="65"/>
      <c r="N8" s="65"/>
      <c r="O8" s="65"/>
      <c r="P8" s="65"/>
      <c r="Q8" s="65"/>
      <c r="R8" s="65"/>
    </row>
    <row r="9" spans="1:18" ht="255.75" customHeight="1" x14ac:dyDescent="0.25">
      <c r="A9" s="5" t="s">
        <v>355</v>
      </c>
      <c r="B9" s="49" t="s">
        <v>404</v>
      </c>
      <c r="C9" s="41" t="s">
        <v>356</v>
      </c>
      <c r="D9" s="4" t="s">
        <v>357</v>
      </c>
      <c r="E9" s="40">
        <v>0.55000000000000004</v>
      </c>
      <c r="F9" s="40">
        <v>0.45</v>
      </c>
      <c r="G9" s="5" t="s">
        <v>358</v>
      </c>
      <c r="H9" s="5" t="s">
        <v>334</v>
      </c>
      <c r="I9" s="5" t="s">
        <v>19</v>
      </c>
      <c r="J9" s="5" t="s">
        <v>335</v>
      </c>
      <c r="K9" s="5" t="s">
        <v>21</v>
      </c>
      <c r="L9" s="5" t="s">
        <v>359</v>
      </c>
      <c r="M9" s="3" t="s">
        <v>360</v>
      </c>
      <c r="N9" s="5" t="s">
        <v>361</v>
      </c>
      <c r="O9" s="5" t="s">
        <v>362</v>
      </c>
      <c r="P9" s="5"/>
      <c r="Q9" s="5" t="s">
        <v>363</v>
      </c>
      <c r="R9" s="74" t="s">
        <v>364</v>
      </c>
    </row>
    <row r="10" spans="1:18" ht="84" customHeight="1" x14ac:dyDescent="0.25">
      <c r="A10" s="5" t="s">
        <v>365</v>
      </c>
      <c r="B10" s="3" t="s">
        <v>366</v>
      </c>
      <c r="C10" s="3" t="s">
        <v>366</v>
      </c>
      <c r="D10" s="46" t="s">
        <v>403</v>
      </c>
      <c r="E10" s="40">
        <v>0.56999999999999895</v>
      </c>
      <c r="F10" s="40">
        <v>0.43</v>
      </c>
      <c r="G10" s="5" t="s">
        <v>367</v>
      </c>
      <c r="H10" s="5" t="s">
        <v>368</v>
      </c>
      <c r="I10" s="5" t="s">
        <v>19</v>
      </c>
      <c r="J10" s="5" t="s">
        <v>21</v>
      </c>
      <c r="K10" s="5" t="s">
        <v>19</v>
      </c>
      <c r="L10" s="5" t="s">
        <v>21</v>
      </c>
      <c r="M10" s="3" t="s">
        <v>369</v>
      </c>
      <c r="N10" s="5" t="s">
        <v>370</v>
      </c>
      <c r="O10" s="5" t="s">
        <v>371</v>
      </c>
      <c r="P10" s="3"/>
      <c r="Q10" s="3"/>
      <c r="R10" s="65"/>
    </row>
    <row r="11" spans="1:18" ht="263.25" customHeight="1" x14ac:dyDescent="0.25">
      <c r="A11" s="3" t="s">
        <v>372</v>
      </c>
      <c r="B11" s="46" t="s">
        <v>400</v>
      </c>
      <c r="C11" s="43" t="s">
        <v>373</v>
      </c>
      <c r="D11" s="46" t="s">
        <v>401</v>
      </c>
      <c r="E11" s="40">
        <v>0.08</v>
      </c>
      <c r="F11" s="40">
        <v>0.92</v>
      </c>
      <c r="G11" s="5" t="s">
        <v>374</v>
      </c>
      <c r="H11" s="5" t="s">
        <v>375</v>
      </c>
      <c r="I11" s="5" t="s">
        <v>19</v>
      </c>
      <c r="J11" s="5" t="s">
        <v>335</v>
      </c>
      <c r="K11" s="5" t="s">
        <v>21</v>
      </c>
      <c r="L11" s="5" t="s">
        <v>359</v>
      </c>
      <c r="M11" s="3" t="s">
        <v>40</v>
      </c>
      <c r="N11" s="5" t="s">
        <v>376</v>
      </c>
      <c r="O11" s="5" t="s">
        <v>377</v>
      </c>
      <c r="P11" s="5"/>
      <c r="Q11" s="3" t="s">
        <v>378</v>
      </c>
      <c r="R11" s="68" t="s">
        <v>379</v>
      </c>
    </row>
    <row r="12" spans="1:18" ht="263.25" customHeight="1" x14ac:dyDescent="0.25">
      <c r="A12" s="5" t="s">
        <v>380</v>
      </c>
      <c r="B12" s="3" t="s">
        <v>381</v>
      </c>
      <c r="C12" s="5" t="s">
        <v>382</v>
      </c>
      <c r="D12" s="46" t="s">
        <v>402</v>
      </c>
      <c r="E12" s="40">
        <v>0.08</v>
      </c>
      <c r="F12" s="40">
        <v>0.92</v>
      </c>
      <c r="G12" s="5" t="s">
        <v>383</v>
      </c>
      <c r="H12" s="5" t="s">
        <v>383</v>
      </c>
      <c r="I12" s="5" t="s">
        <v>19</v>
      </c>
      <c r="J12" s="5" t="s">
        <v>335</v>
      </c>
      <c r="K12" s="5" t="s">
        <v>21</v>
      </c>
      <c r="L12" s="5" t="s">
        <v>359</v>
      </c>
      <c r="M12" s="3" t="s">
        <v>40</v>
      </c>
      <c r="N12" s="5" t="s">
        <v>376</v>
      </c>
      <c r="O12" s="5" t="s">
        <v>377</v>
      </c>
      <c r="P12" s="5"/>
      <c r="Q12" s="3" t="s">
        <v>378</v>
      </c>
      <c r="R12" s="65"/>
    </row>
    <row r="13" spans="1:18" ht="57" customHeight="1" x14ac:dyDescent="0.25">
      <c r="A13" s="3" t="s">
        <v>384</v>
      </c>
      <c r="B13" s="3" t="s">
        <v>366</v>
      </c>
      <c r="C13" s="3" t="s">
        <v>366</v>
      </c>
      <c r="D13" s="41" t="s">
        <v>385</v>
      </c>
      <c r="E13" s="3" t="s">
        <v>386</v>
      </c>
      <c r="F13" s="3" t="s">
        <v>386</v>
      </c>
      <c r="G13" s="5" t="s">
        <v>387</v>
      </c>
      <c r="H13" s="5" t="s">
        <v>387</v>
      </c>
      <c r="I13" s="5" t="s">
        <v>388</v>
      </c>
      <c r="J13" s="5" t="s">
        <v>21</v>
      </c>
      <c r="K13" s="5" t="s">
        <v>388</v>
      </c>
      <c r="L13" s="5" t="s">
        <v>21</v>
      </c>
      <c r="M13" s="3" t="s">
        <v>40</v>
      </c>
      <c r="N13" s="5" t="s">
        <v>376</v>
      </c>
      <c r="O13" s="5" t="s">
        <v>376</v>
      </c>
      <c r="P13" s="5"/>
      <c r="Q13" s="3"/>
      <c r="R13" s="65"/>
    </row>
    <row r="14" spans="1:18" ht="57" customHeight="1" x14ac:dyDescent="0.25">
      <c r="A14" s="3"/>
      <c r="B14" s="3"/>
      <c r="C14" s="3"/>
      <c r="D14" s="4"/>
      <c r="E14" s="3"/>
      <c r="F14" s="3"/>
      <c r="G14" s="5"/>
      <c r="H14" s="5"/>
      <c r="I14" s="5"/>
      <c r="J14" s="5"/>
      <c r="K14" s="5"/>
      <c r="L14" s="5"/>
      <c r="M14" s="3"/>
      <c r="N14" s="5"/>
      <c r="O14" s="5"/>
      <c r="P14" s="5"/>
      <c r="Q14" s="3"/>
      <c r="R14" s="5"/>
    </row>
    <row r="15" spans="1:18" ht="57" customHeight="1" x14ac:dyDescent="0.25">
      <c r="A15" s="3"/>
      <c r="B15" s="72" t="s">
        <v>389</v>
      </c>
      <c r="C15" s="59"/>
      <c r="D15" s="59"/>
      <c r="E15" s="59"/>
      <c r="F15" s="59"/>
      <c r="G15" s="59"/>
      <c r="H15" s="5"/>
      <c r="I15" s="5"/>
      <c r="J15" s="5"/>
      <c r="K15" s="5"/>
      <c r="L15" s="5"/>
      <c r="M15" s="3"/>
      <c r="N15" s="5"/>
      <c r="O15" s="5"/>
      <c r="P15" s="5"/>
      <c r="Q15" s="3"/>
      <c r="R15" s="5"/>
    </row>
    <row r="16" spans="1:18" ht="57" customHeight="1" x14ac:dyDescent="0.25">
      <c r="A16" s="3"/>
      <c r="B16" s="73" t="s">
        <v>390</v>
      </c>
      <c r="C16" s="59"/>
      <c r="D16" s="59"/>
      <c r="E16" s="59"/>
      <c r="F16" s="59"/>
      <c r="G16" s="59"/>
      <c r="H16" s="59"/>
      <c r="I16" s="5"/>
      <c r="J16" s="5"/>
      <c r="K16" s="5"/>
      <c r="L16" s="5"/>
      <c r="M16" s="3"/>
      <c r="N16" s="5"/>
      <c r="O16" s="5"/>
      <c r="P16" s="5"/>
      <c r="Q16" s="3"/>
      <c r="R16" s="5"/>
    </row>
    <row r="17" spans="1:18" ht="57" customHeight="1" x14ac:dyDescent="0.25">
      <c r="A17" s="3"/>
      <c r="B17" s="73" t="s">
        <v>391</v>
      </c>
      <c r="C17" s="59"/>
      <c r="D17" s="59"/>
      <c r="E17" s="59"/>
      <c r="F17" s="59"/>
      <c r="G17" s="59"/>
      <c r="H17" s="59"/>
      <c r="I17" s="5"/>
      <c r="J17" s="5"/>
      <c r="K17" s="5"/>
      <c r="L17" s="5"/>
      <c r="M17" s="3"/>
      <c r="N17" s="5"/>
      <c r="O17" s="5"/>
      <c r="P17" s="5"/>
      <c r="Q17" s="3"/>
      <c r="R17" s="5"/>
    </row>
    <row r="18" spans="1:18" ht="57" customHeight="1" x14ac:dyDescent="0.25">
      <c r="A18" s="3"/>
      <c r="B18" s="73" t="s">
        <v>392</v>
      </c>
      <c r="C18" s="59"/>
      <c r="D18" s="59"/>
      <c r="E18" s="59"/>
      <c r="F18" s="59"/>
      <c r="G18" s="59"/>
      <c r="H18" s="59"/>
      <c r="I18" s="5"/>
      <c r="J18" s="5"/>
      <c r="K18" s="5"/>
      <c r="L18" s="5"/>
      <c r="M18" s="3"/>
      <c r="N18" s="5"/>
      <c r="O18" s="5"/>
      <c r="P18" s="5"/>
      <c r="Q18" s="3"/>
      <c r="R18" s="5"/>
    </row>
    <row r="19" spans="1:18" ht="57" customHeight="1" x14ac:dyDescent="0.25">
      <c r="A19" s="3"/>
      <c r="B19" s="79" t="s">
        <v>393</v>
      </c>
      <c r="C19" s="59"/>
      <c r="D19" s="59"/>
      <c r="E19" s="59"/>
      <c r="F19" s="59"/>
      <c r="G19" s="59"/>
      <c r="H19" s="59"/>
      <c r="I19" s="5"/>
      <c r="J19" s="5"/>
      <c r="K19" s="5"/>
      <c r="L19" s="5"/>
      <c r="M19" s="3"/>
      <c r="N19" s="5"/>
      <c r="O19" s="5"/>
      <c r="P19" s="5"/>
      <c r="Q19" s="3"/>
      <c r="R19" s="5"/>
    </row>
    <row r="20" spans="1:18" ht="57" customHeight="1" x14ac:dyDescent="0.25">
      <c r="A20" s="3"/>
      <c r="B20" s="44"/>
      <c r="C20" s="44"/>
      <c r="D20" s="44"/>
      <c r="E20" s="44"/>
      <c r="F20" s="44"/>
      <c r="G20" s="44"/>
      <c r="H20" s="47" t="s">
        <v>398</v>
      </c>
      <c r="I20" s="5"/>
      <c r="J20" s="5"/>
      <c r="K20" s="5"/>
      <c r="L20" s="5"/>
      <c r="M20" s="3"/>
      <c r="N20" s="5"/>
      <c r="O20" s="5"/>
      <c r="P20" s="5"/>
      <c r="Q20" s="3"/>
      <c r="R20" s="5"/>
    </row>
    <row r="21" spans="1:18" ht="57" customHeight="1" x14ac:dyDescent="0.25">
      <c r="A21" s="3"/>
      <c r="B21" s="3"/>
      <c r="C21" s="3"/>
      <c r="D21" s="4"/>
      <c r="E21" s="45"/>
      <c r="F21" s="45"/>
      <c r="G21" s="45"/>
      <c r="H21" s="45"/>
      <c r="I21" s="43"/>
      <c r="J21" s="43"/>
      <c r="K21" s="5"/>
      <c r="L21" s="5"/>
      <c r="M21" s="3"/>
      <c r="N21" s="5"/>
      <c r="O21" s="5"/>
      <c r="P21" s="5"/>
      <c r="Q21" s="3"/>
      <c r="R21" s="5"/>
    </row>
    <row r="22" spans="1:18" ht="57" customHeight="1" x14ac:dyDescent="0.25">
      <c r="A22" s="72"/>
      <c r="B22" s="3"/>
      <c r="C22" s="3"/>
      <c r="D22" s="4"/>
      <c r="E22" s="45"/>
      <c r="F22" s="45"/>
      <c r="G22" s="45"/>
      <c r="H22" s="45"/>
      <c r="I22" s="43"/>
      <c r="J22" s="43"/>
      <c r="K22" s="5"/>
      <c r="L22" s="5"/>
      <c r="M22" s="3"/>
      <c r="N22" s="5"/>
      <c r="O22" s="5"/>
      <c r="P22" s="5"/>
      <c r="Q22" s="3"/>
      <c r="R22" s="5"/>
    </row>
    <row r="23" spans="1:18" ht="57" customHeight="1" x14ac:dyDescent="0.25">
      <c r="A23" s="59"/>
      <c r="B23" s="3"/>
      <c r="C23" s="3"/>
      <c r="D23" s="4"/>
      <c r="E23" s="45"/>
      <c r="F23" s="45"/>
      <c r="G23" s="45"/>
      <c r="H23" s="45"/>
      <c r="I23" s="43"/>
      <c r="J23" s="43"/>
      <c r="K23" s="5"/>
      <c r="L23" s="5"/>
      <c r="M23" s="3"/>
      <c r="N23" s="5"/>
      <c r="O23" s="5"/>
      <c r="P23" s="5"/>
      <c r="Q23" s="3"/>
      <c r="R23" s="5"/>
    </row>
    <row r="24" spans="1:18" ht="57" customHeight="1" x14ac:dyDescent="0.25">
      <c r="A24" s="59"/>
      <c r="B24" s="3"/>
      <c r="C24" s="3"/>
      <c r="D24" s="4"/>
      <c r="E24" s="45"/>
      <c r="F24" s="45"/>
      <c r="G24" s="45"/>
      <c r="H24" s="45"/>
      <c r="I24" s="43"/>
      <c r="J24" s="43"/>
      <c r="K24" s="5"/>
      <c r="L24" s="5"/>
      <c r="M24" s="3"/>
      <c r="N24" s="5"/>
      <c r="O24" s="5"/>
      <c r="P24" s="5"/>
      <c r="Q24" s="3"/>
      <c r="R24" s="5"/>
    </row>
    <row r="25" spans="1:18" ht="57" customHeight="1" x14ac:dyDescent="0.25">
      <c r="A25" s="59"/>
      <c r="B25" s="3"/>
      <c r="C25" s="3"/>
      <c r="D25" s="4"/>
      <c r="E25" s="45"/>
      <c r="F25" s="45"/>
      <c r="G25" s="45"/>
      <c r="H25" s="45"/>
      <c r="I25" s="43"/>
      <c r="J25" s="43"/>
      <c r="K25" s="5"/>
      <c r="L25" s="5"/>
      <c r="M25" s="3"/>
      <c r="N25" s="5"/>
      <c r="O25" s="5"/>
      <c r="P25" s="5"/>
      <c r="Q25" s="3"/>
      <c r="R25" s="5"/>
    </row>
    <row r="26" spans="1:18" ht="57" customHeight="1" x14ac:dyDescent="0.25">
      <c r="A26" s="59"/>
      <c r="B26" s="3"/>
      <c r="C26" s="3"/>
      <c r="D26" s="4"/>
      <c r="E26" s="45"/>
      <c r="F26" s="45"/>
      <c r="G26" s="45"/>
      <c r="H26" s="45"/>
      <c r="I26" s="43"/>
      <c r="J26" s="43"/>
      <c r="K26" s="5"/>
      <c r="L26" s="5"/>
      <c r="M26" s="3"/>
      <c r="N26" s="5"/>
      <c r="O26" s="5"/>
      <c r="P26" s="5"/>
      <c r="Q26" s="3"/>
      <c r="R26" s="5"/>
    </row>
    <row r="27" spans="1:18" ht="57" customHeight="1" x14ac:dyDescent="0.25">
      <c r="A27" s="59"/>
      <c r="B27" s="3"/>
      <c r="C27" s="3"/>
      <c r="D27" s="4"/>
      <c r="E27" s="45"/>
      <c r="F27" s="45"/>
      <c r="G27" s="45"/>
      <c r="H27" s="45"/>
      <c r="I27" s="43"/>
      <c r="J27" s="43"/>
      <c r="K27" s="5"/>
      <c r="L27" s="5"/>
      <c r="M27" s="3"/>
      <c r="N27" s="5"/>
      <c r="O27" s="5"/>
      <c r="P27" s="5"/>
      <c r="Q27" s="3"/>
      <c r="R27" s="5"/>
    </row>
    <row r="28" spans="1:18" ht="57" customHeight="1" x14ac:dyDescent="0.25">
      <c r="A28" s="59"/>
      <c r="B28" s="3"/>
      <c r="C28" s="3"/>
      <c r="D28" s="4"/>
      <c r="E28" s="45"/>
      <c r="F28" s="45"/>
      <c r="G28" s="45"/>
      <c r="H28" s="45"/>
      <c r="I28" s="43"/>
      <c r="J28" s="43"/>
      <c r="K28" s="5"/>
      <c r="L28" s="5"/>
      <c r="M28" s="3"/>
      <c r="N28" s="5"/>
      <c r="O28" s="5"/>
      <c r="P28" s="5"/>
      <c r="Q28" s="3"/>
      <c r="R28" s="5"/>
    </row>
    <row r="29" spans="1:18" ht="57" customHeight="1" x14ac:dyDescent="0.25">
      <c r="A29" s="3"/>
      <c r="B29" s="3"/>
      <c r="C29" s="3"/>
      <c r="D29" s="4"/>
      <c r="E29" s="45"/>
      <c r="F29" s="45"/>
      <c r="G29" s="45"/>
      <c r="H29" s="45"/>
      <c r="I29" s="43"/>
      <c r="J29" s="43"/>
      <c r="K29" s="5"/>
      <c r="L29" s="5"/>
      <c r="M29" s="3"/>
      <c r="N29" s="5"/>
      <c r="O29" s="5"/>
      <c r="P29" s="5"/>
      <c r="Q29" s="3"/>
      <c r="R29" s="5"/>
    </row>
    <row r="30" spans="1:18" ht="57" customHeight="1" x14ac:dyDescent="0.25">
      <c r="A30" s="3"/>
      <c r="B30" s="72" t="s">
        <v>394</v>
      </c>
      <c r="C30" s="59"/>
      <c r="D30" s="59"/>
      <c r="E30" s="59"/>
      <c r="F30" s="59"/>
      <c r="G30" s="59"/>
      <c r="H30" s="45"/>
      <c r="I30" s="43"/>
      <c r="J30" s="43"/>
      <c r="K30" s="5"/>
      <c r="L30" s="5"/>
      <c r="M30" s="3"/>
      <c r="N30" s="5"/>
      <c r="O30" s="5"/>
      <c r="P30" s="5"/>
      <c r="Q30" s="3"/>
      <c r="R30" s="5"/>
    </row>
    <row r="31" spans="1:18" ht="57" customHeight="1" x14ac:dyDescent="0.25">
      <c r="A31" s="3"/>
      <c r="B31" s="80" t="s">
        <v>395</v>
      </c>
      <c r="C31" s="59"/>
      <c r="D31" s="59"/>
      <c r="E31" s="59"/>
      <c r="F31" s="59"/>
      <c r="G31" s="59"/>
      <c r="H31" s="45"/>
      <c r="I31" s="43"/>
      <c r="J31" s="43"/>
      <c r="K31" s="5"/>
      <c r="L31" s="5"/>
      <c r="M31" s="3"/>
      <c r="N31" s="5"/>
      <c r="O31" s="5"/>
      <c r="P31" s="5"/>
      <c r="Q31" s="3"/>
      <c r="R31" s="5"/>
    </row>
    <row r="32" spans="1:18" ht="15.75" customHeight="1" x14ac:dyDescent="0.25"/>
    <row r="33" spans="6:6" ht="15.75" customHeight="1" x14ac:dyDescent="0.25">
      <c r="F33" s="48" t="s">
        <v>399</v>
      </c>
    </row>
    <row r="34" spans="6:6" ht="15.75" customHeight="1" x14ac:dyDescent="0.25"/>
    <row r="35" spans="6:6" ht="15.75" customHeight="1" x14ac:dyDescent="0.25"/>
    <row r="36" spans="6:6" ht="15.75" customHeight="1" x14ac:dyDescent="0.25"/>
    <row r="58" spans="2:7" ht="15" customHeight="1" x14ac:dyDescent="0.25">
      <c r="B58" s="77" t="s">
        <v>396</v>
      </c>
      <c r="C58" s="59"/>
      <c r="D58" s="59"/>
      <c r="E58" s="59"/>
      <c r="F58" s="59"/>
      <c r="G58" s="59"/>
    </row>
    <row r="59" spans="2:7" ht="55.8" customHeight="1" x14ac:dyDescent="0.25">
      <c r="B59" s="78" t="s">
        <v>397</v>
      </c>
      <c r="C59" s="59"/>
      <c r="D59" s="59"/>
      <c r="E59" s="59"/>
      <c r="F59" s="59"/>
      <c r="G59" s="59"/>
    </row>
  </sheetData>
  <mergeCells count="29">
    <mergeCell ref="R9:R10"/>
    <mergeCell ref="R11:R13"/>
    <mergeCell ref="R2:R8"/>
    <mergeCell ref="G3:G8"/>
    <mergeCell ref="F3:F8"/>
    <mergeCell ref="K3:K8"/>
    <mergeCell ref="I3:I8"/>
    <mergeCell ref="J3:J8"/>
    <mergeCell ref="B58:G58"/>
    <mergeCell ref="B59:G59"/>
    <mergeCell ref="B15:G15"/>
    <mergeCell ref="Q3:Q8"/>
    <mergeCell ref="B19:H19"/>
    <mergeCell ref="B31:G31"/>
    <mergeCell ref="B30:G30"/>
    <mergeCell ref="P3:P8"/>
    <mergeCell ref="L3:L8"/>
    <mergeCell ref="N3:N8"/>
    <mergeCell ref="M3:M8"/>
    <mergeCell ref="O3:O8"/>
    <mergeCell ref="A22:A28"/>
    <mergeCell ref="B16:H16"/>
    <mergeCell ref="B17:H17"/>
    <mergeCell ref="B18:H18"/>
    <mergeCell ref="A3:A8"/>
    <mergeCell ref="C3:C8"/>
    <mergeCell ref="D3:D8"/>
    <mergeCell ref="E3:E8"/>
    <mergeCell ref="H3:H8"/>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17.33203125" defaultRowHeight="1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12" t="s">
        <v>0</v>
      </c>
      <c r="B1" s="12" t="s">
        <v>3</v>
      </c>
      <c r="C1" s="12" t="s">
        <v>231</v>
      </c>
      <c r="D1" s="12" t="s">
        <v>232</v>
      </c>
      <c r="E1" s="12" t="s">
        <v>233</v>
      </c>
      <c r="F1" s="12" t="s">
        <v>12</v>
      </c>
      <c r="G1" s="12" t="s">
        <v>13</v>
      </c>
      <c r="H1" s="12" t="s">
        <v>14</v>
      </c>
      <c r="I1" s="12" t="s">
        <v>15</v>
      </c>
      <c r="J1" s="30" t="s">
        <v>16</v>
      </c>
      <c r="K1" s="12" t="s">
        <v>17</v>
      </c>
    </row>
    <row r="2" spans="1:11" ht="117.75" customHeight="1" x14ac:dyDescent="0.25">
      <c r="A2" s="3" t="s">
        <v>255</v>
      </c>
      <c r="B2" s="4" t="s">
        <v>256</v>
      </c>
      <c r="C2" s="5" t="s">
        <v>257</v>
      </c>
      <c r="D2" s="5" t="s">
        <v>19</v>
      </c>
      <c r="E2" s="5" t="s">
        <v>39</v>
      </c>
      <c r="F2" s="3" t="s">
        <v>40</v>
      </c>
      <c r="G2" s="5" t="s">
        <v>258</v>
      </c>
      <c r="H2" s="3" t="s">
        <v>153</v>
      </c>
      <c r="I2" s="35"/>
      <c r="J2" s="9" t="s">
        <v>295</v>
      </c>
      <c r="K2" s="36"/>
    </row>
    <row r="3" spans="1:11" ht="87" customHeight="1" x14ac:dyDescent="0.25">
      <c r="A3" s="3" t="s">
        <v>302</v>
      </c>
      <c r="B3" s="4" t="s">
        <v>304</v>
      </c>
      <c r="C3" s="5" t="s">
        <v>306</v>
      </c>
      <c r="D3" s="5" t="s">
        <v>21</v>
      </c>
      <c r="E3" s="5" t="s">
        <v>21</v>
      </c>
      <c r="F3" s="5" t="s">
        <v>307</v>
      </c>
      <c r="G3" s="5" t="s">
        <v>486</v>
      </c>
      <c r="H3" s="5" t="s">
        <v>311</v>
      </c>
      <c r="I3" s="3"/>
      <c r="J3" s="39" t="s">
        <v>313</v>
      </c>
      <c r="K3" s="9" t="s">
        <v>343</v>
      </c>
    </row>
    <row r="4" spans="1:11" ht="12.75" customHeight="1" x14ac:dyDescent="0.25">
      <c r="A4" s="10"/>
      <c r="B4" s="10"/>
      <c r="C4" s="10"/>
      <c r="D4" s="10"/>
      <c r="E4" s="10"/>
      <c r="F4" s="10"/>
      <c r="G4" s="10"/>
      <c r="H4" s="10"/>
      <c r="I4" s="10"/>
      <c r="J4" s="10"/>
      <c r="K4" s="11"/>
    </row>
    <row r="5" spans="1:11" ht="12.75" customHeight="1" x14ac:dyDescent="0.25">
      <c r="A5" s="11"/>
      <c r="B5" s="11"/>
      <c r="C5" s="11"/>
      <c r="D5" s="11"/>
      <c r="E5" s="11"/>
      <c r="F5" s="11"/>
      <c r="G5" s="11"/>
      <c r="H5" s="11"/>
      <c r="I5" s="11"/>
      <c r="J5" s="11"/>
      <c r="K5" s="11"/>
    </row>
    <row r="6" spans="1:11" ht="12.75" customHeight="1" x14ac:dyDescent="0.25">
      <c r="A6" s="11"/>
      <c r="B6" s="11"/>
      <c r="C6" s="11"/>
      <c r="D6" s="11"/>
      <c r="E6" s="11"/>
      <c r="F6" s="11"/>
      <c r="G6" s="11"/>
      <c r="H6" s="11"/>
      <c r="I6" s="11"/>
      <c r="J6" s="11"/>
      <c r="K6" s="11"/>
    </row>
    <row r="7" spans="1:11" ht="12.75" customHeight="1" x14ac:dyDescent="0.25">
      <c r="A7" s="11"/>
      <c r="B7" s="11"/>
      <c r="C7" s="11"/>
      <c r="D7" s="11"/>
      <c r="E7" s="11"/>
      <c r="F7" s="11"/>
      <c r="G7" s="11"/>
      <c r="H7" s="11"/>
      <c r="I7" s="11"/>
      <c r="J7" s="11"/>
      <c r="K7" s="11"/>
    </row>
    <row r="8" spans="1:11" ht="12.75" customHeight="1" x14ac:dyDescent="0.25">
      <c r="A8" s="11"/>
      <c r="B8" s="11"/>
      <c r="C8" s="11"/>
      <c r="D8" s="11"/>
      <c r="E8" s="11"/>
      <c r="F8" s="11"/>
      <c r="G8" s="11"/>
      <c r="H8" s="11"/>
      <c r="I8" s="11"/>
      <c r="J8" s="11"/>
      <c r="K8" s="11"/>
    </row>
    <row r="9" spans="1:11" ht="12.75" customHeight="1" x14ac:dyDescent="0.25">
      <c r="A9" s="11"/>
      <c r="B9" s="11"/>
      <c r="C9" s="11"/>
      <c r="D9" s="11"/>
      <c r="E9" s="11"/>
      <c r="F9" s="11"/>
      <c r="G9" s="11"/>
      <c r="H9" s="11"/>
      <c r="I9" s="11"/>
      <c r="J9" s="11"/>
      <c r="K9" s="11"/>
    </row>
    <row r="10" spans="1:11" ht="12.75" customHeight="1" x14ac:dyDescent="0.25">
      <c r="A10" s="11"/>
      <c r="B10" s="11"/>
      <c r="C10" s="11"/>
      <c r="D10" s="11"/>
      <c r="E10" s="11"/>
      <c r="F10" s="11"/>
      <c r="G10" s="11"/>
      <c r="H10" s="11"/>
      <c r="I10" s="11"/>
      <c r="J10" s="11"/>
      <c r="K10" s="11"/>
    </row>
    <row r="11" spans="1:11" ht="12.75" customHeight="1" x14ac:dyDescent="0.25">
      <c r="A11" s="11"/>
      <c r="B11" s="11"/>
      <c r="C11" s="11"/>
      <c r="D11" s="11"/>
      <c r="E11" s="11"/>
      <c r="F11" s="11"/>
      <c r="G11" s="11"/>
      <c r="H11" s="11"/>
      <c r="I11" s="11"/>
      <c r="J11" s="11"/>
      <c r="K11" s="11"/>
    </row>
    <row r="12" spans="1:11" ht="12.75" customHeight="1" x14ac:dyDescent="0.25">
      <c r="A12" s="11"/>
      <c r="B12" s="11"/>
      <c r="C12" s="11"/>
      <c r="D12" s="11"/>
      <c r="E12" s="11"/>
      <c r="F12" s="11"/>
      <c r="G12" s="11"/>
      <c r="H12" s="11"/>
      <c r="I12" s="11"/>
      <c r="J12" s="11"/>
      <c r="K12" s="11"/>
    </row>
    <row r="13" spans="1:11" ht="12.75" customHeight="1" x14ac:dyDescent="0.25">
      <c r="A13" s="11"/>
      <c r="B13" s="11"/>
      <c r="C13" s="11"/>
      <c r="D13" s="11"/>
      <c r="E13" s="11"/>
      <c r="F13" s="11"/>
      <c r="G13" s="11"/>
      <c r="H13" s="11"/>
      <c r="I13" s="11"/>
      <c r="J13" s="11"/>
      <c r="K13" s="11"/>
    </row>
    <row r="14" spans="1:11" ht="12.75" customHeight="1" x14ac:dyDescent="0.25">
      <c r="A14" s="11"/>
      <c r="B14" s="11"/>
      <c r="C14" s="11"/>
      <c r="D14" s="11"/>
      <c r="E14" s="11"/>
      <c r="F14" s="11"/>
      <c r="G14" s="11"/>
      <c r="H14" s="11"/>
      <c r="I14" s="11"/>
      <c r="J14" s="11"/>
      <c r="K14" s="11"/>
    </row>
    <row r="15" spans="1:11" ht="12.75" customHeight="1" x14ac:dyDescent="0.25">
      <c r="A15" s="11"/>
      <c r="B15" s="11"/>
      <c r="C15" s="11"/>
      <c r="D15" s="11"/>
      <c r="E15" s="11"/>
      <c r="F15" s="11"/>
      <c r="G15" s="11"/>
      <c r="H15" s="11"/>
      <c r="I15" s="11"/>
      <c r="J15" s="11"/>
      <c r="K15" s="11"/>
    </row>
    <row r="16" spans="1:11" ht="12.75" customHeight="1" x14ac:dyDescent="0.25">
      <c r="A16" s="11"/>
      <c r="B16" s="11"/>
      <c r="C16" s="11"/>
      <c r="D16" s="11"/>
      <c r="E16" s="11"/>
      <c r="F16" s="11"/>
      <c r="G16" s="11"/>
      <c r="H16" s="11"/>
      <c r="I16" s="11"/>
      <c r="J16" s="11"/>
      <c r="K16" s="11"/>
    </row>
    <row r="17" spans="1:11" ht="12.75" customHeight="1" x14ac:dyDescent="0.25">
      <c r="A17" s="11"/>
      <c r="B17" s="11"/>
      <c r="C17" s="11"/>
      <c r="D17" s="11"/>
      <c r="E17" s="11"/>
      <c r="F17" s="11"/>
      <c r="G17" s="11"/>
      <c r="H17" s="11"/>
      <c r="I17" s="11"/>
      <c r="J17" s="11"/>
      <c r="K17" s="11"/>
    </row>
    <row r="18" spans="1:11" ht="12.75" customHeight="1" x14ac:dyDescent="0.25">
      <c r="A18" s="11"/>
      <c r="B18" s="11"/>
      <c r="C18" s="11"/>
      <c r="D18" s="11"/>
      <c r="E18" s="11"/>
      <c r="F18" s="11"/>
      <c r="G18" s="11"/>
      <c r="H18" s="11"/>
      <c r="I18" s="11"/>
      <c r="J18" s="11"/>
      <c r="K18" s="11"/>
    </row>
    <row r="19" spans="1:11" ht="12.75" customHeight="1" x14ac:dyDescent="0.25">
      <c r="A19" s="11"/>
      <c r="B19" s="11"/>
      <c r="C19" s="11"/>
      <c r="D19" s="11"/>
      <c r="E19" s="11"/>
      <c r="F19" s="11"/>
      <c r="G19" s="11"/>
      <c r="H19" s="11"/>
      <c r="I19" s="11"/>
      <c r="J19" s="11"/>
      <c r="K19" s="11"/>
    </row>
    <row r="20" spans="1:11" ht="12.75" customHeight="1" x14ac:dyDescent="0.25">
      <c r="A20" s="11"/>
      <c r="B20" s="11"/>
      <c r="C20" s="11"/>
      <c r="D20" s="11"/>
      <c r="E20" s="11"/>
      <c r="F20" s="11"/>
      <c r="G20" s="11"/>
      <c r="H20" s="11"/>
      <c r="I20" s="11"/>
      <c r="J20" s="11"/>
      <c r="K20" s="11"/>
    </row>
    <row r="21" spans="1:11" ht="14.25" customHeight="1" x14ac:dyDescent="0.25">
      <c r="A21" s="31"/>
      <c r="B21" s="31"/>
      <c r="C21" s="31"/>
      <c r="D21" s="31"/>
      <c r="E21" s="31"/>
      <c r="F21" s="31"/>
      <c r="G21" s="31"/>
      <c r="H21" s="31"/>
      <c r="I21" s="31"/>
      <c r="J21" s="31"/>
      <c r="K21" s="31"/>
    </row>
    <row r="22" spans="1:11" ht="14.25" customHeight="1" x14ac:dyDescent="0.25">
      <c r="A22" s="31"/>
      <c r="B22" s="31"/>
      <c r="C22" s="31"/>
      <c r="D22" s="31"/>
      <c r="E22" s="31"/>
      <c r="F22" s="31"/>
      <c r="G22" s="31"/>
      <c r="H22" s="31"/>
      <c r="I22" s="31"/>
      <c r="J22" s="31"/>
      <c r="K22" s="31"/>
    </row>
    <row r="23" spans="1:11" ht="14.25" customHeight="1" x14ac:dyDescent="0.25">
      <c r="A23" s="31"/>
      <c r="B23" s="31"/>
      <c r="C23" s="31"/>
      <c r="D23" s="31"/>
      <c r="E23" s="31"/>
      <c r="F23" s="31"/>
      <c r="G23" s="31"/>
      <c r="H23" s="31"/>
      <c r="I23" s="31"/>
      <c r="J23" s="31"/>
      <c r="K23" s="31"/>
    </row>
    <row r="24" spans="1:11" ht="14.25" customHeight="1" x14ac:dyDescent="0.25">
      <c r="A24" s="31"/>
      <c r="B24" s="31"/>
      <c r="C24" s="31"/>
      <c r="D24" s="31"/>
      <c r="E24" s="31"/>
      <c r="F24" s="31"/>
      <c r="G24" s="31"/>
      <c r="H24" s="31"/>
      <c r="I24" s="31"/>
      <c r="J24" s="31"/>
      <c r="K24" s="31"/>
    </row>
    <row r="25" spans="1:11" ht="14.25" customHeight="1" x14ac:dyDescent="0.25">
      <c r="A25" s="31"/>
      <c r="B25" s="31"/>
      <c r="C25" s="31"/>
      <c r="D25" s="31"/>
      <c r="E25" s="31"/>
      <c r="F25" s="31"/>
      <c r="G25" s="31"/>
      <c r="H25" s="31"/>
      <c r="I25" s="31"/>
      <c r="J25" s="31"/>
      <c r="K25" s="31"/>
    </row>
    <row r="26" spans="1:11" ht="14.25" customHeight="1" x14ac:dyDescent="0.25">
      <c r="A26" s="31"/>
      <c r="B26" s="31"/>
      <c r="C26" s="31"/>
      <c r="D26" s="31"/>
      <c r="E26" s="31"/>
      <c r="F26" s="31"/>
      <c r="G26" s="31"/>
      <c r="H26" s="31"/>
      <c r="I26" s="31"/>
      <c r="J26" s="31"/>
      <c r="K26" s="31"/>
    </row>
    <row r="27" spans="1:11" ht="14.25" customHeight="1" x14ac:dyDescent="0.25">
      <c r="A27" s="31"/>
      <c r="B27" s="31"/>
      <c r="C27" s="31"/>
      <c r="D27" s="31"/>
      <c r="E27" s="31"/>
      <c r="F27" s="31"/>
      <c r="G27" s="31"/>
      <c r="H27" s="31"/>
      <c r="I27" s="31"/>
      <c r="J27" s="31"/>
      <c r="K27" s="31"/>
    </row>
    <row r="28" spans="1:11" ht="14.25" customHeight="1" x14ac:dyDescent="0.25">
      <c r="A28" s="31"/>
      <c r="B28" s="31"/>
      <c r="C28" s="31"/>
      <c r="D28" s="31"/>
      <c r="E28" s="31"/>
      <c r="F28" s="31"/>
      <c r="G28" s="31"/>
      <c r="H28" s="31"/>
      <c r="I28" s="31"/>
      <c r="J28" s="31"/>
      <c r="K28" s="31"/>
    </row>
    <row r="29" spans="1:11" ht="14.25" customHeight="1" x14ac:dyDescent="0.25">
      <c r="A29" s="31"/>
      <c r="B29" s="31"/>
      <c r="C29" s="31"/>
      <c r="D29" s="31"/>
      <c r="E29" s="31"/>
      <c r="F29" s="31"/>
      <c r="G29" s="31"/>
      <c r="H29" s="31"/>
      <c r="I29" s="31"/>
      <c r="J29" s="31"/>
      <c r="K29" s="31"/>
    </row>
    <row r="30" spans="1:11" ht="14.25" customHeight="1" x14ac:dyDescent="0.25">
      <c r="A30" s="31"/>
      <c r="B30" s="31"/>
      <c r="C30" s="31"/>
      <c r="D30" s="31"/>
      <c r="E30" s="31"/>
      <c r="F30" s="31"/>
      <c r="G30" s="31"/>
      <c r="H30" s="31"/>
      <c r="I30" s="31"/>
      <c r="J30" s="31"/>
      <c r="K30" s="31"/>
    </row>
    <row r="31" spans="1:11" ht="14.25" customHeight="1" x14ac:dyDescent="0.25">
      <c r="A31" s="31"/>
      <c r="B31" s="31"/>
      <c r="C31" s="31"/>
      <c r="D31" s="31"/>
      <c r="E31" s="31"/>
      <c r="F31" s="31"/>
      <c r="G31" s="31"/>
      <c r="H31" s="31"/>
      <c r="I31" s="31"/>
      <c r="J31" s="31"/>
      <c r="K31" s="31"/>
    </row>
    <row r="32" spans="1:11" ht="14.25" customHeight="1" x14ac:dyDescent="0.25">
      <c r="A32" s="31"/>
      <c r="B32" s="31"/>
      <c r="C32" s="31"/>
      <c r="D32" s="31"/>
      <c r="E32" s="31"/>
      <c r="F32" s="31"/>
      <c r="G32" s="31"/>
      <c r="H32" s="31"/>
      <c r="I32" s="31"/>
      <c r="J32" s="31"/>
      <c r="K32"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11" workbookViewId="0">
      <selection activeCell="A34" sqref="A34"/>
    </sheetView>
  </sheetViews>
  <sheetFormatPr defaultColWidth="17.33203125" defaultRowHeight="15" customHeight="1" x14ac:dyDescent="0.25"/>
  <cols>
    <col min="1" max="1" width="129.5546875" customWidth="1"/>
    <col min="2" max="6" width="9.88671875" customWidth="1"/>
  </cols>
  <sheetData>
    <row r="1" spans="1:6" ht="14.25" customHeight="1" x14ac:dyDescent="0.3">
      <c r="A1" s="29" t="s">
        <v>406</v>
      </c>
      <c r="B1" s="11"/>
      <c r="C1" s="31"/>
      <c r="D1" s="31"/>
      <c r="E1" s="31"/>
      <c r="F1" s="31"/>
    </row>
    <row r="2" spans="1:6" ht="14.25" customHeight="1" x14ac:dyDescent="0.3">
      <c r="A2" s="32"/>
      <c r="B2" s="11"/>
      <c r="C2" s="31"/>
      <c r="D2" s="31"/>
      <c r="E2" s="31"/>
      <c r="F2" s="31"/>
    </row>
    <row r="3" spans="1:6" ht="14.25" customHeight="1" x14ac:dyDescent="0.3">
      <c r="A3" s="32" t="s">
        <v>259</v>
      </c>
      <c r="B3" s="11"/>
      <c r="C3" s="31"/>
      <c r="D3" s="31"/>
      <c r="E3" s="31"/>
      <c r="F3" s="31"/>
    </row>
    <row r="4" spans="1:6" ht="14.25" customHeight="1" x14ac:dyDescent="0.3">
      <c r="A4" s="32" t="s">
        <v>260</v>
      </c>
      <c r="B4" s="11"/>
      <c r="C4" s="31"/>
      <c r="D4" s="31"/>
      <c r="E4" s="31"/>
      <c r="F4" s="31"/>
    </row>
    <row r="5" spans="1:6" ht="14.25" customHeight="1" x14ac:dyDescent="0.3">
      <c r="A5" s="32" t="s">
        <v>261</v>
      </c>
      <c r="B5" s="11"/>
      <c r="C5" s="31"/>
      <c r="D5" s="31"/>
      <c r="E5" s="31"/>
      <c r="F5" s="31"/>
    </row>
    <row r="6" spans="1:6" ht="14.25" customHeight="1" x14ac:dyDescent="0.3">
      <c r="A6" s="32" t="s">
        <v>262</v>
      </c>
      <c r="B6" s="11"/>
      <c r="C6" s="31"/>
      <c r="D6" s="31"/>
      <c r="E6" s="31"/>
      <c r="F6" s="31"/>
    </row>
    <row r="7" spans="1:6" ht="14.25" customHeight="1" x14ac:dyDescent="0.3">
      <c r="A7" s="32" t="s">
        <v>263</v>
      </c>
      <c r="B7" s="11"/>
      <c r="C7" s="31"/>
      <c r="D7" s="31"/>
      <c r="E7" s="31"/>
      <c r="F7" s="31"/>
    </row>
    <row r="8" spans="1:6" ht="14.25" customHeight="1" x14ac:dyDescent="0.3">
      <c r="A8" s="32" t="s">
        <v>264</v>
      </c>
      <c r="B8" s="11"/>
      <c r="C8" s="31"/>
      <c r="D8" s="31"/>
      <c r="E8" s="31"/>
      <c r="F8" s="31"/>
    </row>
    <row r="9" spans="1:6" ht="14.25" customHeight="1" x14ac:dyDescent="0.3">
      <c r="A9" s="32" t="s">
        <v>265</v>
      </c>
      <c r="B9" s="11"/>
      <c r="C9" s="31"/>
      <c r="D9" s="31"/>
      <c r="E9" s="31"/>
      <c r="F9" s="31"/>
    </row>
    <row r="10" spans="1:6" ht="14.25" customHeight="1" x14ac:dyDescent="0.3">
      <c r="A10" s="32" t="s">
        <v>266</v>
      </c>
      <c r="B10" s="11"/>
      <c r="C10" s="31"/>
      <c r="D10" s="31"/>
      <c r="E10" s="31"/>
      <c r="F10" s="31"/>
    </row>
    <row r="11" spans="1:6" ht="14.25" customHeight="1" x14ac:dyDescent="0.3">
      <c r="A11" s="32" t="s">
        <v>267</v>
      </c>
      <c r="B11" s="11"/>
      <c r="C11" s="31"/>
      <c r="D11" s="31"/>
      <c r="E11" s="31"/>
      <c r="F11" s="31"/>
    </row>
    <row r="12" spans="1:6" ht="14.25" customHeight="1" x14ac:dyDescent="0.3">
      <c r="A12" s="32" t="s">
        <v>268</v>
      </c>
      <c r="B12" s="11"/>
      <c r="C12" s="31"/>
      <c r="D12" s="31"/>
      <c r="E12" s="31"/>
      <c r="F12" s="31"/>
    </row>
    <row r="13" spans="1:6" ht="14.25" customHeight="1" x14ac:dyDescent="0.3">
      <c r="A13" s="32" t="s">
        <v>269</v>
      </c>
      <c r="B13" s="11"/>
      <c r="C13" s="31"/>
      <c r="D13" s="31"/>
      <c r="E13" s="31"/>
      <c r="F13" s="31"/>
    </row>
    <row r="14" spans="1:6" ht="14.25" customHeight="1" x14ac:dyDescent="0.3">
      <c r="A14" s="32" t="s">
        <v>270</v>
      </c>
      <c r="B14" s="11"/>
      <c r="C14" s="31"/>
      <c r="D14" s="31"/>
      <c r="E14" s="31"/>
      <c r="F14" s="31"/>
    </row>
    <row r="15" spans="1:6" s="56" customFormat="1" ht="14.25" customHeight="1" x14ac:dyDescent="0.3">
      <c r="A15" s="57" t="s">
        <v>429</v>
      </c>
      <c r="B15" s="11"/>
      <c r="C15" s="44"/>
      <c r="D15" s="44"/>
      <c r="E15" s="44"/>
      <c r="F15" s="44"/>
    </row>
    <row r="16" spans="1:6" ht="14.25" customHeight="1" x14ac:dyDescent="0.3">
      <c r="A16" s="32" t="s">
        <v>271</v>
      </c>
      <c r="B16" s="11"/>
      <c r="C16" s="31"/>
      <c r="D16" s="31"/>
      <c r="E16" s="31"/>
      <c r="F16" s="31"/>
    </row>
    <row r="17" spans="1:6" ht="14.25" customHeight="1" x14ac:dyDescent="0.3">
      <c r="A17" s="32" t="s">
        <v>272</v>
      </c>
      <c r="B17" s="11"/>
      <c r="C17" s="31"/>
      <c r="D17" s="31"/>
      <c r="E17" s="31"/>
      <c r="F17" s="31"/>
    </row>
    <row r="18" spans="1:6" ht="14.25" customHeight="1" x14ac:dyDescent="0.3">
      <c r="A18" s="32" t="s">
        <v>273</v>
      </c>
      <c r="B18" s="11"/>
      <c r="C18" s="31"/>
      <c r="D18" s="31"/>
      <c r="E18" s="31"/>
      <c r="F18" s="31"/>
    </row>
    <row r="19" spans="1:6" ht="14.25" customHeight="1" x14ac:dyDescent="0.3">
      <c r="A19" s="32" t="s">
        <v>275</v>
      </c>
      <c r="B19" s="11"/>
      <c r="C19" s="31"/>
      <c r="D19" s="31"/>
      <c r="E19" s="31"/>
      <c r="F19" s="31"/>
    </row>
    <row r="20" spans="1:6" ht="14.25" customHeight="1" x14ac:dyDescent="0.3">
      <c r="A20" s="32" t="s">
        <v>276</v>
      </c>
      <c r="B20" s="11"/>
      <c r="C20" s="31"/>
      <c r="D20" s="31"/>
      <c r="E20" s="31"/>
      <c r="F20" s="31"/>
    </row>
    <row r="21" spans="1:6" ht="14.25" customHeight="1" x14ac:dyDescent="0.3">
      <c r="A21" s="32" t="s">
        <v>278</v>
      </c>
      <c r="B21" s="11"/>
      <c r="C21" s="31"/>
      <c r="D21" s="31"/>
      <c r="E21" s="31"/>
      <c r="F21" s="31"/>
    </row>
    <row r="22" spans="1:6" s="51" customFormat="1" ht="14.25" customHeight="1" x14ac:dyDescent="0.3">
      <c r="A22" s="32" t="s">
        <v>425</v>
      </c>
      <c r="B22" s="11"/>
      <c r="C22" s="44"/>
      <c r="D22" s="44"/>
      <c r="E22" s="44"/>
      <c r="F22" s="44"/>
    </row>
    <row r="23" spans="1:6" ht="14.25" customHeight="1" x14ac:dyDescent="0.3">
      <c r="A23" s="32" t="s">
        <v>283</v>
      </c>
      <c r="B23" s="11"/>
      <c r="C23" s="31"/>
      <c r="D23" s="31"/>
      <c r="E23" s="31"/>
      <c r="F23" s="31"/>
    </row>
    <row r="24" spans="1:6" ht="15.75" customHeight="1" x14ac:dyDescent="0.3">
      <c r="A24" s="32" t="s">
        <v>285</v>
      </c>
      <c r="B24" s="11"/>
      <c r="C24" s="31"/>
      <c r="D24" s="31"/>
      <c r="E24" s="31"/>
      <c r="F24" s="31"/>
    </row>
    <row r="25" spans="1:6" ht="14.25" customHeight="1" x14ac:dyDescent="0.3">
      <c r="A25" s="32" t="s">
        <v>280</v>
      </c>
      <c r="B25" s="11"/>
      <c r="C25" s="31"/>
      <c r="D25" s="31"/>
      <c r="E25" s="31"/>
      <c r="F25" s="31"/>
    </row>
    <row r="26" spans="1:6" ht="14.25" customHeight="1" x14ac:dyDescent="0.3">
      <c r="A26" s="32" t="s">
        <v>286</v>
      </c>
      <c r="B26" s="11"/>
      <c r="C26" s="31"/>
      <c r="D26" s="31"/>
      <c r="E26" s="31"/>
      <c r="F26" s="31"/>
    </row>
    <row r="27" spans="1:6" ht="14.25" customHeight="1" x14ac:dyDescent="0.3">
      <c r="A27" s="32" t="s">
        <v>287</v>
      </c>
      <c r="B27" s="11"/>
      <c r="C27" s="31"/>
      <c r="D27" s="31"/>
      <c r="E27" s="31"/>
      <c r="F27" s="31"/>
    </row>
    <row r="28" spans="1:6" ht="14.25" customHeight="1" x14ac:dyDescent="0.3">
      <c r="A28" s="32" t="s">
        <v>290</v>
      </c>
      <c r="B28" s="11"/>
      <c r="C28" s="31"/>
      <c r="D28" s="31"/>
      <c r="E28" s="31"/>
      <c r="F28" s="31"/>
    </row>
    <row r="29" spans="1:6" ht="14.25" customHeight="1" x14ac:dyDescent="0.3">
      <c r="A29" s="32" t="s">
        <v>292</v>
      </c>
      <c r="B29" s="11"/>
      <c r="C29" s="31"/>
      <c r="D29" s="31"/>
      <c r="E29" s="31"/>
      <c r="F29" s="31"/>
    </row>
    <row r="30" spans="1:6" ht="14.25" customHeight="1" x14ac:dyDescent="0.3">
      <c r="A30" s="32"/>
      <c r="B30" s="11"/>
      <c r="C30" s="31"/>
      <c r="D30" s="31"/>
      <c r="E30" s="31"/>
      <c r="F30" s="31"/>
    </row>
    <row r="31" spans="1:6" ht="14.25" customHeight="1" x14ac:dyDescent="0.3">
      <c r="A31" s="32" t="s">
        <v>426</v>
      </c>
      <c r="B31" s="11"/>
      <c r="C31" s="31"/>
      <c r="D31" s="31"/>
      <c r="E31" s="31"/>
      <c r="F31" s="31"/>
    </row>
    <row r="32" spans="1:6" ht="14.25" customHeight="1" x14ac:dyDescent="0.3">
      <c r="A32" s="57" t="s">
        <v>430</v>
      </c>
      <c r="B32" s="11"/>
      <c r="C32" s="31"/>
      <c r="D32" s="31"/>
      <c r="E32" s="31"/>
      <c r="F32" s="31"/>
    </row>
    <row r="33" spans="1:6" ht="10.5" customHeight="1" x14ac:dyDescent="0.3">
      <c r="A33" s="32" t="s">
        <v>296</v>
      </c>
      <c r="B33" s="11"/>
      <c r="C33" s="31"/>
      <c r="D33" s="31"/>
      <c r="E33" s="31"/>
      <c r="F33" s="31"/>
    </row>
    <row r="34" spans="1:6" ht="14.25" customHeight="1" x14ac:dyDescent="0.3">
      <c r="A34" s="32" t="s">
        <v>487</v>
      </c>
      <c r="B34" s="11"/>
      <c r="C34" s="31"/>
      <c r="D34" s="31"/>
      <c r="E34" s="31"/>
      <c r="F34"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Kari Maclauchlin</cp:lastModifiedBy>
  <dcterms:created xsi:type="dcterms:W3CDTF">2015-03-02T19:53:37Z</dcterms:created>
  <dcterms:modified xsi:type="dcterms:W3CDTF">2015-06-04T14:16:19Z</dcterms:modified>
</cp:coreProperties>
</file>