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2300" yWindow="1000" windowWidth="32360" windowHeight="18840" tabRatio="500"/>
  </bookViews>
  <sheets>
    <sheet name="Sheet1" sheetId="1" r:id="rId1"/>
  </sheets>
  <definedNames>
    <definedName name="_xlnm.Print_Area" localSheetId="0">Sheet1!$A$2:$H$8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G7" i="1"/>
  <c r="H6" i="1"/>
  <c r="G6" i="1"/>
  <c r="H8" i="1"/>
  <c r="G8" i="1"/>
  <c r="C8" i="1"/>
  <c r="D8" i="1"/>
  <c r="C7" i="1"/>
  <c r="D7" i="1"/>
  <c r="C6" i="1"/>
  <c r="D6" i="1"/>
</calcChain>
</file>

<file path=xl/sharedStrings.xml><?xml version="1.0" encoding="utf-8"?>
<sst xmlns="http://schemas.openxmlformats.org/spreadsheetml/2006/main" count="23" uniqueCount="13">
  <si>
    <t>EMPLOYED</t>
  </si>
  <si>
    <t>COUNCIL/SINGLE UHC</t>
  </si>
  <si>
    <t>COST</t>
  </si>
  <si>
    <t>COUNCIL/FAMILY UHC</t>
  </si>
  <si>
    <t>TRICARE/FAMILY</t>
  </si>
  <si>
    <t>MEDICARE/SINGLE</t>
  </si>
  <si>
    <t>MEDICARE/FAMILY</t>
  </si>
  <si>
    <t>RETIRED</t>
  </si>
  <si>
    <t>SAVINGS</t>
  </si>
  <si>
    <t xml:space="preserve">5 YR  </t>
  </si>
  <si>
    <t xml:space="preserve">10 YR </t>
  </si>
  <si>
    <t xml:space="preserve">ANNUAL </t>
  </si>
  <si>
    <t>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</si>
</sst>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7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/>
    <xf numFmtId="164" fontId="5" fillId="0" borderId="13" xfId="19" applyNumberFormat="1" applyFont="1" applyBorder="1" applyAlignment="1">
      <alignment horizontal="center" vertical="center"/>
    </xf>
    <xf numFmtId="164" fontId="5" fillId="0" borderId="16" xfId="1" applyNumberFormat="1" applyFont="1" applyBorder="1" applyAlignment="1">
      <alignment horizontal="center" vertical="center"/>
    </xf>
    <xf numFmtId="164" fontId="5" fillId="0" borderId="16" xfId="2" applyNumberFormat="1" applyFont="1" applyBorder="1" applyAlignment="1">
      <alignment horizontal="center" vertical="center"/>
    </xf>
    <xf numFmtId="164" fontId="5" fillId="0" borderId="17" xfId="2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5" fillId="0" borderId="6" xfId="0" applyFont="1" applyBorder="1" applyAlignment="1">
      <alignment horizontal="center" vertical="top"/>
    </xf>
  </cellXfs>
  <cellStyles count="20">
    <cellStyle name="Comma" xfId="19" builtinId="3"/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  <cellStyle name="Percent" xfId="2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E11" sqref="E11"/>
    </sheetView>
  </sheetViews>
  <sheetFormatPr baseColWidth="10" defaultRowHeight="36" customHeight="1" x14ac:dyDescent="0"/>
  <cols>
    <col min="1" max="1" width="21.6640625" style="7" customWidth="1"/>
    <col min="2" max="3" width="11.33203125" customWidth="1"/>
    <col min="4" max="4" width="11.33203125" style="4" customWidth="1"/>
    <col min="5" max="5" width="21.6640625" customWidth="1"/>
    <col min="6" max="7" width="11.33203125" customWidth="1"/>
    <col min="8" max="8" width="11.33203125" style="4" customWidth="1"/>
  </cols>
  <sheetData>
    <row r="1" spans="1:8" s="10" customFormat="1" ht="36" customHeight="1">
      <c r="A1" s="9"/>
      <c r="E1" s="9"/>
      <c r="H1" s="11"/>
    </row>
    <row r="2" spans="1:8" s="30" customFormat="1" ht="14" customHeight="1">
      <c r="A2" s="31" t="s">
        <v>0</v>
      </c>
      <c r="B2" s="8" t="s">
        <v>2</v>
      </c>
      <c r="C2" s="8" t="s">
        <v>11</v>
      </c>
      <c r="D2" s="8" t="s">
        <v>9</v>
      </c>
      <c r="E2" s="31" t="s">
        <v>7</v>
      </c>
      <c r="F2" s="8" t="s">
        <v>12</v>
      </c>
      <c r="G2" s="8" t="s">
        <v>9</v>
      </c>
      <c r="H2" s="29" t="s">
        <v>10</v>
      </c>
    </row>
    <row r="3" spans="1:8" s="2" customFormat="1" ht="14" customHeight="1" thickBot="1">
      <c r="A3" s="6"/>
      <c r="C3" s="3" t="s">
        <v>8</v>
      </c>
      <c r="D3" s="5" t="s">
        <v>8</v>
      </c>
      <c r="F3" s="1" t="s">
        <v>2</v>
      </c>
      <c r="G3" s="3" t="s">
        <v>2</v>
      </c>
      <c r="H3" s="5" t="s">
        <v>2</v>
      </c>
    </row>
    <row r="4" spans="1:8" s="12" customFormat="1" ht="43" customHeight="1">
      <c r="A4" s="19" t="s">
        <v>1</v>
      </c>
      <c r="B4" s="15">
        <v>15003</v>
      </c>
      <c r="C4" s="27">
        <v>0</v>
      </c>
      <c r="D4" s="28">
        <v>0</v>
      </c>
      <c r="E4" s="22" t="s">
        <v>1</v>
      </c>
      <c r="F4" s="27">
        <v>0</v>
      </c>
      <c r="G4" s="27">
        <v>0</v>
      </c>
      <c r="H4" s="28">
        <v>0</v>
      </c>
    </row>
    <row r="5" spans="1:8" s="13" customFormat="1" ht="43" customHeight="1">
      <c r="A5" s="20" t="s">
        <v>3</v>
      </c>
      <c r="B5" s="16">
        <v>30165</v>
      </c>
      <c r="C5" s="25">
        <v>0</v>
      </c>
      <c r="D5" s="26">
        <v>0</v>
      </c>
      <c r="E5" s="23" t="s">
        <v>3</v>
      </c>
      <c r="F5" s="16">
        <v>0</v>
      </c>
      <c r="G5" s="25">
        <v>0</v>
      </c>
      <c r="H5" s="26">
        <v>0</v>
      </c>
    </row>
    <row r="6" spans="1:8" s="13" customFormat="1" ht="43" customHeight="1">
      <c r="A6" s="20" t="s">
        <v>4</v>
      </c>
      <c r="B6" s="16">
        <v>4780</v>
      </c>
      <c r="C6" s="17">
        <f>B5-B6</f>
        <v>25385</v>
      </c>
      <c r="D6" s="18">
        <f>C6*5</f>
        <v>126925</v>
      </c>
      <c r="E6" s="23" t="s">
        <v>4</v>
      </c>
      <c r="F6" s="16">
        <v>2280</v>
      </c>
      <c r="G6" s="25">
        <f>F6*5</f>
        <v>11400</v>
      </c>
      <c r="H6" s="26">
        <f>F6*10</f>
        <v>22800</v>
      </c>
    </row>
    <row r="7" spans="1:8" s="14" customFormat="1" ht="43" customHeight="1">
      <c r="A7" s="20" t="s">
        <v>5</v>
      </c>
      <c r="B7" s="16">
        <v>6026</v>
      </c>
      <c r="C7" s="25">
        <f>B4-B7</f>
        <v>8977</v>
      </c>
      <c r="D7" s="26">
        <f>C7*5</f>
        <v>44885</v>
      </c>
      <c r="E7" s="23" t="s">
        <v>5</v>
      </c>
      <c r="F7" s="16">
        <v>3588</v>
      </c>
      <c r="G7" s="25">
        <f>F7*5</f>
        <v>17940</v>
      </c>
      <c r="H7" s="26">
        <f>F7*10</f>
        <v>35880</v>
      </c>
    </row>
    <row r="8" spans="1:8" s="14" customFormat="1" ht="43" customHeight="1">
      <c r="A8" s="21" t="s">
        <v>6</v>
      </c>
      <c r="B8" s="16">
        <v>10062</v>
      </c>
      <c r="C8" s="25">
        <f>B5-B8</f>
        <v>20103</v>
      </c>
      <c r="D8" s="26">
        <f>C8*5</f>
        <v>100515</v>
      </c>
      <c r="E8" s="24" t="s">
        <v>6</v>
      </c>
      <c r="F8" s="16">
        <v>7008</v>
      </c>
      <c r="G8" s="25">
        <f>F8*5</f>
        <v>35040</v>
      </c>
      <c r="H8" s="26">
        <f>F8*10</f>
        <v>70080</v>
      </c>
    </row>
  </sheetData>
  <phoneticPr fontId="6" type="noConversion"/>
  <printOptions gridLines="1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South Atlantic Fishery Management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Mahood</dc:creator>
  <cp:lastModifiedBy>Robert Mahood</cp:lastModifiedBy>
  <cp:lastPrinted>2015-02-26T20:39:29Z</cp:lastPrinted>
  <dcterms:created xsi:type="dcterms:W3CDTF">2015-02-10T19:40:50Z</dcterms:created>
  <dcterms:modified xsi:type="dcterms:W3CDTF">2015-02-26T20:41:16Z</dcterms:modified>
</cp:coreProperties>
</file>