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_WORK\_Directorate\BB Council Mtg March 2021\"/>
    </mc:Choice>
  </mc:AlternateContent>
  <bookViews>
    <workbookView xWindow="0" yWindow="0" windowWidth="21585" windowHeight="9420"/>
  </bookViews>
  <sheets>
    <sheet name="COVID Impact - Beaufort" sheetId="1" r:id="rId1"/>
  </sheets>
  <calcPr calcId="162913"/>
</workbook>
</file>

<file path=xl/calcChain.xml><?xml version="1.0" encoding="utf-8"?>
<calcChain xmlns="http://schemas.openxmlformats.org/spreadsheetml/2006/main">
  <c r="D7" i="1" l="1"/>
  <c r="C7" i="1"/>
</calcChain>
</file>

<file path=xl/sharedStrings.xml><?xml version="1.0" encoding="utf-8"?>
<sst xmlns="http://schemas.openxmlformats.org/spreadsheetml/2006/main" count="53" uniqueCount="45">
  <si>
    <t>Group</t>
  </si>
  <si>
    <t>Work Completed</t>
  </si>
  <si>
    <t>Southeast Region Headboat Survey (SRHS)</t>
  </si>
  <si>
    <t>Number of headboat trips</t>
  </si>
  <si>
    <t>Headboat Survey dockside sampling suspended March 2020. Biological samples have not been collected from headboats since this time.</t>
  </si>
  <si>
    <t>Headboat dockside sampling continues to be suspended.  Biological samples such as lengths, weights, otoliths and spines will not be collected until NMFS/SEFSC approves measures to resume sampling.  Given that headboat dockside sampling necessarily involves interactions between the sampler and headboat anglers and staff, it is unlikely that approval for sampling to resume will occur prior to considerable improvements in the COVID situation.</t>
  </si>
  <si>
    <t>Reporting compliance has been closely monitored to insure captains continue to report trip level catch and effort data via the electronic logbooks. Reported catch and effort data will be used to estimate 2020 headboat landings and effort with no disruption.  Weights from 2020 will be used to calculate mean weights to apply to estimated catch.  For species with less than 10 weights sampled in 2020, area-specific weights from 2019 will be used to calculate mean weights.</t>
  </si>
  <si>
    <t>Number of trips sampled</t>
  </si>
  <si>
    <t>TBD - Covid dependent</t>
  </si>
  <si>
    <t>Percent of trips sampled</t>
  </si>
  <si>
    <t>Number of lengths collected</t>
  </si>
  <si>
    <t>Number of weights collected</t>
  </si>
  <si>
    <t>Number of otoliths collected</t>
  </si>
  <si>
    <t>SEFIS</t>
  </si>
  <si>
    <t>Stations Sampled</t>
  </si>
  <si>
    <t>&gt; 1000 anticipated</t>
  </si>
  <si>
    <t>SEFIS and survey partner SCDNR collaborate to complete the annual South Atlantic trap-video survey (reffered to as the Southeast Reef Fish Survey, or SERFS).  SEFIS cruises were approved by NMFS HQ to proceed in mid-August 2020.  SCDNR did not receive state-level approval from their agency to complete 2020 SERFS cruises.  Lacking SCDNR's survey contribution, and given the late timing of approval of SEFIS cruises, it was not possible to complete required minimal levels of the cooperative survey within a temporal timeframe that would have resulted in useful (consistent with the timing of past survey efforts, and thus able to be integrated into the time series) data.  Thus, coupled with continued COVID concerns, SEFIS cruises did not proceed in 2020.</t>
  </si>
  <si>
    <t xml:space="preserve">SEFIS cruises are planned for 2020.  A total of 6 cruises (of 13-15 days at-sea each) are planned, and are scheduled to occur on the RV Savannah (4 cruises) and the NOAA Ship Pisces (2 cruises).  The extent of sea days completed, and related sampling productivity, of SEFIS cruises in 2021 will be dependent on if and when 2021 SEFIS cruises are approved by NMFS.  Survey partner SCDNR also anticipates completing its survey efforts in 2021, but must first receive agency (SCDNR) approval to proceed with cruises.  </t>
  </si>
  <si>
    <t>During 2020, SEFIS video readers read all previously unread videos, and collected additional shark data from videos that will be assessed for potential utility in developing indices of abundance for managed shark species.  SCDNR focused staff efforts on processing and analyzing a backlog of otolith and reproductive samples that will be used to support SEDAR assessments, as well as a limited number of one-day sampling trips to assess temporal variability in same-location sampling.</t>
  </si>
  <si>
    <t>% Stations Sampled</t>
  </si>
  <si>
    <t>Life History</t>
  </si>
  <si>
    <t>Sectioning of Otoliths</t>
  </si>
  <si>
    <t>TBD</t>
  </si>
  <si>
    <t>Has continued and is on pace with previous years – based on calendar year data analysis. Age validation projects – these projects impact future SEDARs: Gray Triggerfish - Spines and vertebrae sectioned, imaged and measured.  Otoliths imaged during Phase 1, but not sectioned due to falling back to Phase 0 and lack of access to lab and fume hood for embedding; Vermilion Snapper and Black Sea Bass - None of the samples have been imaged, and thus not sectioned, because not allowed to bring image analysis system to home due to IT restrictions and space issues</t>
  </si>
  <si>
    <t>Is starting to fall behind pace due to use of low-speed saws (Isomets) instead of the more rapid processing on the high-speed grinder (Hillquist). Biggest impact is to Vermilion Snapper and Blueline Tilefish.</t>
  </si>
  <si>
    <t>Sectioning of otoliths has continued during the evacuation, but with certain issues that slow progress. Most of the staff have taken low-speed saws to their homes, but conditions are not ideal. We have had to restrict the use of certain chemicals to ensure the safety of everyone. Mounting the otoliths in Crystalbond for sectioning has to be done outside or in a very well ventilated space. Crystalbond is sensitive to heat, becoming soft, and cold, becoming brittle. Some of the staff are using their garages and some are working on outside decks for this process. Most are using the saws inside their homes, but inadequate tables to work and the residual mess have hampered processing. One big issue for everyone is the lack of space to accommodate laboratory equipment. After sectioning, we typically apply a liquid coverslip to the sections on the slides. The coverslip has to be applied in a fume hood, thus, we are not doing this step. Production stats based on calendar years of 2018, 2019 and 2020 have shown that we are hitting our average number of samples of key SEDAR species sectioned, which is 10,810</t>
  </si>
  <si>
    <t>Ageing of Fish Samples</t>
  </si>
  <si>
    <t>Able to meet needs of 2020 SEDARs because most sectioning and ageing done before evacuation.  New NIRS machine arrival was delayed until delivery access at lab was confirmed. It was delivered to the lab in July 2020, but not installed until December 23, 2020.  Unable to attend training/meeting in use of NIRS machine and data analytical tools.  Unable to bring in contractor to aid in FT-NIRS research.</t>
  </si>
  <si>
    <t>Age readings at 75% of previous years, based on calendar year data analysis.  Unable to scan otoliths due to lack of access to laboratory.  MARFIN study is not able to be completed because otoliths cannot be scanned.  New contractor not receiving training in ageing reef fish.</t>
  </si>
  <si>
    <t>Age readings of samples has continued in limited capacity. Initially, only one staff had a microscope at home to continue ageing samples. Again, because the majority of sectioning and ageing of samples had been done prior to the shutdown, we were able to provide data for the 2020 SEDAR schedule. Reading the samples is slower without the liquid coverslip on the sections. Instead, we are using immersion oil to enhance the sections, which is messy and takes time to clean off the oil from each slide. Because we were able to purchase sturdier lab tables which could be taken to our homes, in November 2020, three more staff took microscopes home. The issue of space to accommodate lab equipment continues. On average we age around 13,000 samples of key SEDAR species. In 2020, we aged 8,200.</t>
  </si>
  <si>
    <t xml:space="preserve">Stock Assessment </t>
  </si>
  <si>
    <t>SEDAR</t>
  </si>
  <si>
    <t>Not a COVID impact, but the Atlantic Fisheries Branch has a vacant lead assessment analyst position that is currently being filled.</t>
  </si>
  <si>
    <t>The SAFMC preferred to avoid having 2020 as a terminal year for some of the stock assessment on the SEDAR schedule.  SEFSC data provision has been operating at a reduced function due to COVID.</t>
  </si>
  <si>
    <t>SEDAR 68 Scamp delayed; Black Sea Bass pushed to 2022; and Gray Triggerfish (Research Track) delayed to start in 2022.</t>
  </si>
  <si>
    <t>Steps taken to compensate for COVID-related disruptions in services</t>
  </si>
  <si>
    <t>Anticipated COVID-related disruptions in 2021</t>
  </si>
  <si>
    <t xml:space="preserve"> COVID-related disruptions in 2020</t>
  </si>
  <si>
    <t>Commercial TIP sampling</t>
  </si>
  <si>
    <t xml:space="preserve">• Late March through mid-June some sampling disruptions from dealers closing or samplers implementing social distancing 
• Ceased sampling in mid-June until we developed mitigation plans to resume sampling.  
• Began sampling in 4 areas in September, but suspended all sampling in December after resurgence of COVID cases.
</t>
  </si>
  <si>
    <t>Number of interviewed trips</t>
  </si>
  <si>
    <t>No sampling possible until mitigation measures have been approved following a significant decrease in COVID cases.</t>
  </si>
  <si>
    <t xml:space="preserve">SEFSC TIP sampling will not resume until COVID19 trends go in a positive direction for a sustained period of time.  If confined to the first quarter of 2021, we would likely not see a great overall impact in 2021 final numbers.
</t>
  </si>
  <si>
    <t>Percent of catch sampled</t>
  </si>
  <si>
    <t>1% target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</si>
</sst>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0"/>
      <color rgb="FF000000"/>
      <name val="Arial"/>
    </font>
    <font>
      <b/>
      <sz val="10"/>
      <color theme="1"/>
      <name val="Arial"/>
      <family val="2"/>
    </font>
    <font>
      <sz val="10"/>
      <color rgb="FF222222"/>
      <name val="Arial"/>
      <family val="2"/>
    </font>
    <font>
      <sz val="10"/>
      <name val="Arial"/>
      <family val="2"/>
    </font>
    <font>
      <sz val="10"/>
      <color theme="1"/>
      <name val="Arial"/>
      <family val="2"/>
    </font>
    <font>
      <sz val="10"/>
      <color rgb="FF222222"/>
      <name val="&quot;trebuchet ms&quot;"/>
    </font>
    <font>
      <sz val="10"/>
      <color rgb="FF000000"/>
      <name val="Arial"/>
      <family val="2"/>
    </font>
    <font>
      <sz val="11"/>
      <color rgb="FF000000"/>
      <name val="Calibri"/>
      <family val="2"/>
    </font>
  </fonts>
  <fills count="4">
    <fill>
      <patternFill patternType="none"/>
    </fill>
    <fill>
      <patternFill patternType="gray125"/>
    </fill>
    <fill>
      <patternFill patternType="solid">
        <fgColor rgb="FF9FC5E8"/>
        <bgColor rgb="FF9FC5E8"/>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ck">
        <color rgb="FF000000"/>
      </bottom>
      <diagonal/>
    </border>
    <border>
      <left style="thin">
        <color rgb="FF000000"/>
      </left>
      <right style="thin">
        <color rgb="FF000000"/>
      </right>
      <top style="thin">
        <color rgb="FF000000"/>
      </top>
      <bottom style="medium">
        <color indexed="64"/>
      </bottom>
      <diagonal/>
    </border>
  </borders>
  <cellStyleXfs count="1">
    <xf numFmtId="0" fontId="0" fillId="0" borderId="0"/>
  </cellStyleXfs>
  <cellXfs count="25">
    <xf numFmtId="0" fontId="0" fillId="0" borderId="0" xfId="0" applyFont="1" applyAlignment="1"/>
    <xf numFmtId="0" fontId="1" fillId="2" borderId="0" xfId="0" applyFont="1" applyFill="1" applyAlignment="1">
      <alignment horizontal="center" vertical="center" wrapText="1"/>
    </xf>
    <xf numFmtId="0" fontId="2" fillId="3" borderId="1" xfId="0" applyFont="1" applyFill="1" applyBorder="1" applyAlignment="1">
      <alignment wrapText="1"/>
    </xf>
    <xf numFmtId="0" fontId="4" fillId="0" borderId="1" xfId="0" applyFont="1" applyBorder="1" applyAlignment="1">
      <alignment wrapText="1"/>
    </xf>
    <xf numFmtId="0" fontId="0" fillId="0" borderId="4" xfId="0" applyFont="1" applyBorder="1" applyAlignment="1">
      <alignment wrapText="1"/>
    </xf>
    <xf numFmtId="0" fontId="0" fillId="0" borderId="5" xfId="0" applyFont="1" applyBorder="1" applyAlignment="1">
      <alignment wrapText="1"/>
    </xf>
    <xf numFmtId="0" fontId="3" fillId="0" borderId="3" xfId="0" applyFont="1" applyBorder="1" applyAlignment="1">
      <alignment wrapText="1"/>
    </xf>
    <xf numFmtId="0" fontId="3" fillId="0" borderId="2" xfId="0" applyFont="1" applyBorder="1" applyAlignment="1">
      <alignment wrapText="1"/>
    </xf>
    <xf numFmtId="0" fontId="2" fillId="3" borderId="3" xfId="0" applyFont="1" applyFill="1" applyBorder="1" applyAlignment="1">
      <alignment wrapText="1"/>
    </xf>
    <xf numFmtId="0" fontId="0" fillId="0" borderId="0" xfId="0" applyFont="1" applyAlignment="1">
      <alignment wrapText="1"/>
    </xf>
    <xf numFmtId="0" fontId="3" fillId="0" borderId="1" xfId="0" applyFont="1" applyBorder="1" applyAlignment="1">
      <alignment wrapText="1"/>
    </xf>
    <xf numFmtId="10" fontId="4" fillId="0" borderId="1" xfId="0" applyNumberFormat="1" applyFont="1" applyBorder="1" applyAlignment="1">
      <alignment wrapText="1"/>
    </xf>
    <xf numFmtId="0" fontId="2" fillId="3" borderId="2" xfId="0" applyFont="1" applyFill="1" applyBorder="1" applyAlignment="1">
      <alignment wrapText="1"/>
    </xf>
    <xf numFmtId="0" fontId="0" fillId="0" borderId="4" xfId="0" applyFont="1" applyBorder="1" applyAlignment="1">
      <alignment horizontal="center" wrapText="1"/>
    </xf>
    <xf numFmtId="9" fontId="0" fillId="0" borderId="5" xfId="0" applyNumberFormat="1" applyFont="1" applyBorder="1" applyAlignment="1">
      <alignment horizontal="center" wrapText="1"/>
    </xf>
    <xf numFmtId="0" fontId="5" fillId="3" borderId="0" xfId="0" applyFont="1" applyFill="1" applyAlignment="1">
      <alignment wrapText="1"/>
    </xf>
    <xf numFmtId="0" fontId="7" fillId="0" borderId="0" xfId="0" applyFont="1" applyAlignment="1">
      <alignment horizontal="left" vertical="center" indent="4"/>
    </xf>
    <xf numFmtId="0" fontId="4" fillId="0" borderId="3" xfId="0" applyFont="1" applyBorder="1" applyAlignment="1">
      <alignment wrapText="1"/>
    </xf>
    <xf numFmtId="0" fontId="6" fillId="0" borderId="3" xfId="0" applyFont="1" applyBorder="1" applyAlignment="1">
      <alignment wrapText="1"/>
    </xf>
    <xf numFmtId="0" fontId="2" fillId="3" borderId="6" xfId="0" applyFont="1" applyFill="1" applyBorder="1" applyAlignment="1">
      <alignment wrapText="1"/>
    </xf>
    <xf numFmtId="10" fontId="4" fillId="0" borderId="6" xfId="0" applyNumberFormat="1" applyFont="1" applyBorder="1" applyAlignment="1">
      <alignment wrapText="1"/>
    </xf>
    <xf numFmtId="0" fontId="3" fillId="0" borderId="6" xfId="0" applyFont="1" applyBorder="1" applyAlignment="1">
      <alignment wrapText="1"/>
    </xf>
    <xf numFmtId="0" fontId="4" fillId="0" borderId="1" xfId="0" applyFont="1" applyFill="1" applyBorder="1" applyAlignment="1">
      <alignment wrapText="1"/>
    </xf>
    <xf numFmtId="0" fontId="4" fillId="0" borderId="3" xfId="0" applyFont="1" applyFill="1" applyBorder="1" applyAlignment="1">
      <alignment wrapText="1"/>
    </xf>
    <xf numFmtId="0" fontId="0" fillId="0" borderId="4"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6"/>
  <sheetViews>
    <sheetView tabSelected="1" workbookViewId="0">
      <pane ySplit="1" topLeftCell="A2" activePane="bottomLeft" state="frozen"/>
      <selection pane="bottomLeft" activeCell="F11" sqref="F11"/>
    </sheetView>
  </sheetViews>
  <sheetFormatPr defaultColWidth="14.42578125" defaultRowHeight="15.75" customHeight="1"/>
  <cols>
    <col min="1" max="2" width="25.140625" style="9" customWidth="1"/>
    <col min="3" max="4" width="14.42578125" style="9"/>
    <col min="5" max="5" width="21" style="9" customWidth="1"/>
    <col min="6" max="6" width="58.7109375" style="9" customWidth="1"/>
    <col min="7" max="7" width="55.28515625" style="9" customWidth="1"/>
    <col min="8" max="8" width="75.85546875" style="9" customWidth="1"/>
    <col min="9" max="16384" width="14.42578125" style="9"/>
  </cols>
  <sheetData>
    <row r="1" spans="1:8" ht="12.75">
      <c r="A1" s="1" t="s">
        <v>0</v>
      </c>
      <c r="B1" s="1" t="s">
        <v>1</v>
      </c>
      <c r="C1" s="1">
        <v>2019</v>
      </c>
      <c r="D1" s="1">
        <v>2020</v>
      </c>
      <c r="E1" s="1">
        <v>2021</v>
      </c>
      <c r="F1" s="1" t="s">
        <v>37</v>
      </c>
      <c r="G1" s="1" t="s">
        <v>36</v>
      </c>
      <c r="H1" s="1" t="s">
        <v>35</v>
      </c>
    </row>
    <row r="2" spans="1:8" ht="89.25">
      <c r="A2" s="2" t="s">
        <v>38</v>
      </c>
      <c r="B2" s="2" t="s">
        <v>40</v>
      </c>
      <c r="C2" s="10">
        <v>1120</v>
      </c>
      <c r="D2" s="10">
        <v>820</v>
      </c>
      <c r="E2" s="10" t="s">
        <v>8</v>
      </c>
      <c r="F2" s="22" t="s">
        <v>39</v>
      </c>
      <c r="G2" s="3" t="s">
        <v>42</v>
      </c>
      <c r="H2" s="16" t="s">
        <v>41</v>
      </c>
    </row>
    <row r="3" spans="1:8" ht="12.75">
      <c r="A3" s="2"/>
      <c r="B3" s="2" t="s">
        <v>10</v>
      </c>
      <c r="C3" s="10">
        <v>26437</v>
      </c>
      <c r="D3" s="10">
        <v>22131</v>
      </c>
      <c r="E3" s="10" t="s">
        <v>8</v>
      </c>
      <c r="F3" s="10"/>
      <c r="G3" s="10"/>
      <c r="H3" s="10"/>
    </row>
    <row r="4" spans="1:8" ht="13.5" thickBot="1">
      <c r="A4" s="19"/>
      <c r="B4" s="19" t="s">
        <v>43</v>
      </c>
      <c r="C4" s="20">
        <v>1.0500000000000001E-2</v>
      </c>
      <c r="D4" s="20">
        <v>7.6E-3</v>
      </c>
      <c r="E4" s="21" t="s">
        <v>44</v>
      </c>
      <c r="F4" s="21"/>
      <c r="G4" s="21"/>
      <c r="H4" s="21"/>
    </row>
    <row r="5" spans="1:8" ht="102">
      <c r="A5" s="8" t="s">
        <v>2</v>
      </c>
      <c r="B5" s="8" t="s">
        <v>3</v>
      </c>
      <c r="C5" s="6">
        <v>11524</v>
      </c>
      <c r="D5" s="6">
        <v>9800</v>
      </c>
      <c r="E5" s="6">
        <v>300</v>
      </c>
      <c r="F5" s="23" t="s">
        <v>4</v>
      </c>
      <c r="G5" s="17" t="s">
        <v>5</v>
      </c>
      <c r="H5" s="18" t="s">
        <v>6</v>
      </c>
    </row>
    <row r="6" spans="1:8" ht="12.75">
      <c r="A6" s="2"/>
      <c r="B6" s="2" t="s">
        <v>7</v>
      </c>
      <c r="C6" s="10">
        <v>781</v>
      </c>
      <c r="D6" s="10">
        <v>156</v>
      </c>
      <c r="E6" s="10" t="s">
        <v>8</v>
      </c>
      <c r="F6" s="10"/>
      <c r="G6" s="10"/>
      <c r="H6" s="10"/>
    </row>
    <row r="7" spans="1:8" ht="12.75">
      <c r="A7" s="2"/>
      <c r="B7" s="2" t="s">
        <v>9</v>
      </c>
      <c r="C7" s="11">
        <f t="shared" ref="C7:D7" si="0">C6/C5</f>
        <v>6.7771607080874693E-2</v>
      </c>
      <c r="D7" s="11">
        <f t="shared" si="0"/>
        <v>1.5918367346938776E-2</v>
      </c>
      <c r="E7" s="10" t="s">
        <v>8</v>
      </c>
      <c r="F7" s="10"/>
      <c r="G7" s="10"/>
      <c r="H7" s="10"/>
    </row>
    <row r="8" spans="1:8" ht="13.5" thickBot="1">
      <c r="A8" s="2"/>
      <c r="B8" s="2" t="s">
        <v>10</v>
      </c>
      <c r="C8" s="10">
        <v>15171</v>
      </c>
      <c r="D8" s="10">
        <v>3578</v>
      </c>
      <c r="E8" s="10" t="s">
        <v>8</v>
      </c>
      <c r="F8" s="10"/>
      <c r="G8" s="7"/>
      <c r="H8" s="10"/>
    </row>
    <row r="9" spans="1:8" ht="13.5" thickTop="1">
      <c r="A9" s="2"/>
      <c r="B9" s="2" t="s">
        <v>11</v>
      </c>
      <c r="C9" s="10">
        <v>14024</v>
      </c>
      <c r="D9" s="10">
        <v>3286</v>
      </c>
      <c r="E9" s="10" t="s">
        <v>8</v>
      </c>
      <c r="F9" s="10"/>
      <c r="G9" s="10"/>
      <c r="H9" s="10"/>
    </row>
    <row r="10" spans="1:8" ht="13.5" thickBot="1">
      <c r="A10" s="12"/>
      <c r="B10" s="12" t="s">
        <v>12</v>
      </c>
      <c r="C10" s="7">
        <v>5535</v>
      </c>
      <c r="D10" s="7">
        <v>1459</v>
      </c>
      <c r="E10" s="7" t="s">
        <v>8</v>
      </c>
      <c r="F10" s="7"/>
      <c r="H10" s="7"/>
    </row>
    <row r="11" spans="1:8" ht="153.75" thickTop="1">
      <c r="A11" s="6" t="s">
        <v>13</v>
      </c>
      <c r="B11" s="4" t="s">
        <v>14</v>
      </c>
      <c r="C11" s="13">
        <v>1070</v>
      </c>
      <c r="D11" s="13">
        <v>0</v>
      </c>
      <c r="E11" s="13" t="s">
        <v>15</v>
      </c>
      <c r="F11" s="24" t="s">
        <v>16</v>
      </c>
      <c r="G11" s="4" t="s">
        <v>17</v>
      </c>
      <c r="H11" s="4" t="s">
        <v>18</v>
      </c>
    </row>
    <row r="12" spans="1:8" ht="12.75">
      <c r="A12" s="7"/>
      <c r="B12" s="5" t="s">
        <v>19</v>
      </c>
      <c r="C12" s="14">
        <v>1</v>
      </c>
      <c r="D12" s="14">
        <v>0</v>
      </c>
      <c r="E12" s="14">
        <v>1</v>
      </c>
      <c r="F12" s="5"/>
      <c r="G12" s="5"/>
      <c r="H12" s="5"/>
    </row>
    <row r="13" spans="1:8" ht="140.25">
      <c r="A13" s="6" t="s">
        <v>20</v>
      </c>
      <c r="B13" s="6" t="s">
        <v>21</v>
      </c>
      <c r="C13" s="6">
        <v>9117</v>
      </c>
      <c r="D13" s="6">
        <v>11539</v>
      </c>
      <c r="E13" s="6" t="s">
        <v>22</v>
      </c>
      <c r="F13" s="6" t="s">
        <v>23</v>
      </c>
      <c r="G13" s="6" t="s">
        <v>24</v>
      </c>
      <c r="H13" s="6" t="s">
        <v>25</v>
      </c>
    </row>
    <row r="14" spans="1:8" ht="102">
      <c r="A14" s="7"/>
      <c r="B14" s="7" t="s">
        <v>26</v>
      </c>
      <c r="C14" s="7">
        <v>12556</v>
      </c>
      <c r="D14" s="7">
        <v>8208</v>
      </c>
      <c r="E14" s="7" t="s">
        <v>22</v>
      </c>
      <c r="F14" s="7" t="s">
        <v>27</v>
      </c>
      <c r="G14" s="7" t="s">
        <v>28</v>
      </c>
      <c r="H14" s="7" t="s">
        <v>29</v>
      </c>
    </row>
    <row r="15" spans="1:8" ht="51">
      <c r="A15" s="6" t="s">
        <v>30</v>
      </c>
      <c r="B15" s="6" t="s">
        <v>31</v>
      </c>
      <c r="C15" s="6"/>
      <c r="D15" s="6"/>
      <c r="E15" s="6"/>
      <c r="F15" s="8" t="s">
        <v>32</v>
      </c>
      <c r="G15" s="8" t="s">
        <v>33</v>
      </c>
      <c r="H15" s="6" t="s">
        <v>34</v>
      </c>
    </row>
    <row r="16" spans="1:8">
      <c r="G16"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COVID Impact - Beaufort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 Porch</dc:creator>
  <cp:lastModifiedBy>Windows User</cp:lastModifiedBy>
  <dcterms:created xsi:type="dcterms:W3CDTF">2021-03-03T23:38:50Z</dcterms:created>
  <dcterms:modified xsi:type="dcterms:W3CDTF">2021-03-04T20:00:46Z</dcterms:modified>
</cp:coreProperties>
</file>